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6"/>
  <workbookPr/>
  <bookViews>
    <workbookView xWindow="-120" yWindow="-120" windowWidth="29040" windowHeight="13284"/>
  </bookViews>
  <sheets>
    <sheet name="片單總表" sheetId="1" r:id="rId1"/>
    <sheet name="性平霸凌" sheetId="2" r:id="rId2"/>
  </sheets>
  <externalReferences>
    <externalReference r:id="rId3"/>
  </externalReferences>
  <definedNames>
    <definedName name="_xlnm._FilterDatabase" localSheetId="0" hidden="1">片單總表!$A$1:$M$137</definedName>
  </definedNames>
  <calcPr calcId="1257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 i="1"/>
  <c r="K4"/>
  <c r="K5"/>
  <c r="K6"/>
  <c r="K7"/>
  <c r="K8"/>
  <c r="K9"/>
  <c r="K10"/>
  <c r="K11"/>
  <c r="K12"/>
  <c r="K13"/>
  <c r="K14"/>
  <c r="K15"/>
  <c r="K16"/>
  <c r="K17"/>
  <c r="K18"/>
  <c r="K19"/>
  <c r="K20"/>
  <c r="K21"/>
  <c r="K22"/>
  <c r="K23"/>
  <c r="K24"/>
  <c r="K25"/>
  <c r="K26"/>
  <c r="K27"/>
  <c r="K28"/>
  <c r="K29"/>
  <c r="K30"/>
  <c r="K31"/>
  <c r="K32"/>
  <c r="K33"/>
  <c r="K34"/>
  <c r="K35"/>
  <c r="K36"/>
  <c r="K37"/>
  <c r="K38"/>
  <c r="K39"/>
  <c r="K40"/>
  <c r="K41"/>
  <c r="K42"/>
  <c r="K43"/>
  <c r="K44"/>
  <c r="K45"/>
  <c r="K46"/>
  <c r="K47"/>
  <c r="K48"/>
  <c r="K49"/>
  <c r="K50"/>
  <c r="K51"/>
  <c r="K52"/>
  <c r="K53"/>
  <c r="K2"/>
</calcChain>
</file>

<file path=xl/sharedStrings.xml><?xml version="1.0" encoding="utf-8"?>
<sst xmlns="http://schemas.openxmlformats.org/spreadsheetml/2006/main" count="1235" uniqueCount="687">
  <si>
    <t>項次</t>
    <phoneticPr fontId="1" type="noConversion"/>
  </si>
  <si>
    <t>產品名稱</t>
    <phoneticPr fontId="1" type="noConversion"/>
  </si>
  <si>
    <t>英文片名</t>
    <phoneticPr fontId="1" type="noConversion"/>
  </si>
  <si>
    <t>類型</t>
    <phoneticPr fontId="1" type="noConversion"/>
  </si>
  <si>
    <t>片數</t>
    <phoneticPr fontId="1" type="noConversion"/>
  </si>
  <si>
    <t>定價</t>
    <phoneticPr fontId="1" type="noConversion"/>
  </si>
  <si>
    <t>分級</t>
    <phoneticPr fontId="1" type="noConversion"/>
  </si>
  <si>
    <t>發音</t>
    <phoneticPr fontId="1" type="noConversion"/>
  </si>
  <si>
    <t>簡介</t>
    <phoneticPr fontId="1" type="noConversion"/>
  </si>
  <si>
    <t>得獎紀錄</t>
    <phoneticPr fontId="1" type="noConversion"/>
  </si>
  <si>
    <t>發行年分</t>
    <phoneticPr fontId="1" type="noConversion"/>
  </si>
  <si>
    <t>保護級</t>
  </si>
  <si>
    <t>國語</t>
  </si>
  <si>
    <t>普遍級</t>
  </si>
  <si>
    <t>西班牙語</t>
  </si>
  <si>
    <t>英語</t>
  </si>
  <si>
    <t>法語</t>
  </si>
  <si>
    <t>輔12級</t>
  </si>
  <si>
    <t>輔15級</t>
  </si>
  <si>
    <t>德語</t>
  </si>
  <si>
    <t>日語</t>
  </si>
  <si>
    <t>韓語</t>
  </si>
  <si>
    <t>粵語</t>
  </si>
  <si>
    <t>限制級</t>
  </si>
  <si>
    <t>頭七</t>
  </si>
  <si>
    <t>The Funeral</t>
  </si>
  <si>
    <t>恐怖/懸疑/驚悚</t>
  </si>
  <si>
    <t>動作</t>
  </si>
  <si>
    <t>Taste of Cherry</t>
  </si>
  <si>
    <t>生命探討/自殺/人情溫暖</t>
  </si>
  <si>
    <t>波斯語</t>
  </si>
  <si>
    <t>The Wind Will Carry Us</t>
  </si>
  <si>
    <t>生命探討/溝通議題/人情溫暖/疾病/天災</t>
  </si>
  <si>
    <t>WHERE IS THE FRIEND'S HOME?</t>
  </si>
  <si>
    <t>伊朗傳統社會/同窗友誼/親情</t>
  </si>
  <si>
    <t>劇情描述一名小男孩，為擔心同學因為沒繳交作業而被學校退學，執意踏上一趟尋找同學家旅程的故事。該片透過小男孩這趟旅程，以及阿巴斯的質樸鏡頭，將伊朗鄉村人們的樸實天性與生活樣貌，一一忠實地留存在電影之中，不僅是阿巴斯首部受到國際關注的電影，並與其後的《生生長流》、《橄欖樹下的情人》三片，一同被譽為「伊朗三部曲」（又名「科克三部曲」或「鄉村三部曲」），其中尤以本片的整體氛圍最為樂觀與迷人，獲英國影評人協會選為「50部必看佳片」之一。《何處是我朋友的家？》全片以單純且堅定的小男孩視角，引領觀眾觀察了伊朗傳統社會講求紀律與規範的生活型態，更細膩描繪了同窗友誼、親人關係，尤其男孩的善良與沿途遇見的好心陌生人，都為電影一一注入了詩意般的暖流。
劇情大綱－
伊朗鄉村的小學裡，內瑪札迪總因為各種理由、沒把功課寫在作業簿上，老師氣得跟他說：只要再犯就退學。放學回家後，阿默德卻發現自己不小心、把同學內瑪札迪的作業簿給帶回家了，這不僅會害他被老師罵，甚至會遭到退學…。
焦急的阿默德決心要歸還作業，卻不知道同學家究竟在哪裡？加上媽媽的禁足令，緊盯著他的爺爺，以及各式奇異的大人們都不斷阻撓著他。在這個聽不進孩子說話的大人世界裡，阿默德只不過想歸還同學作業簿，卻變得異常困難⋯。</t>
  </si>
  <si>
    <t>And Life Goes On</t>
  </si>
  <si>
    <t>地震天災/心靈成長/生命探討/悲歡離合</t>
  </si>
  <si>
    <t>在電影《生生長流》中，阿巴斯以打破現實與虛構疆界的敘事手法，描繪了在伊朗大地震後，一位電影導演帶著兒子，穿梭在斷垣殘壁間，冒險尋找他的演員下落的故事。該片生動刻畫了「天地不仁，以萬物為芻狗」下，人們重新找回生活下去的力量與方向。阿巴斯為捨棄悲情，遲至經過震災半年沉澱後，才重返該地拍攝，除將當下人們的真實生活帶入電影，更隨著與不同的人相遇，一一帶出悲歡離合下的人生態度，充滿難能可貴的生命力道。對生命的思考，是阿巴斯電影永恆的命題。地震雖毀掉人們的物質擁有，卻讓人進入一個更純粹與大自然共容的境地。《生生長流》對照台灣也曾發生過的921大地震，有著極正向的互文與省思。
劇情大綱－
伊朗發生大地震，導演急忙帶著他的兒子開車回到電影《何處是我朋友的家？》的拍攝地科克，沿途探聽片中兩位小演員的下落。儘管國道封閉、一路斷垣殘壁，但劫後餘生的人們，卻未沉溺於悲傷，反而滿懷勇氣投入了重建的工作。天災的無情，使人們更懂得珍惜生命，有人孑然一身感到悲愴，有人找到親人恍如隔世，也有年輕夫婦珍愛彼此、決定要立刻結婚。導演一路駕車朝向蜿蜒的小路前進，突然有人告訴他：剛剛看見了他在尋找的兩個小演員，正朝著山上的陡坡走去⋯。</t>
  </si>
  <si>
    <t>Through the Olive Trees</t>
  </si>
  <si>
    <t>地震天災/兩性關係/貧富差距</t>
  </si>
  <si>
    <t>「我總愛尋找真實，真實往往隱藏在表象背後。」阿巴斯在拍攝電影時，攝影機背後發生的事，有時更有意思，常讓他將攝影機轉了方向來拍。《橄欖樹下的情人》有著阿巴斯一貫的紀實風格，卻更具備虛實交錯的劇情結構。在前作《生生長流》飾演新婚夫妻的男女演員，鏡頭外微妙的情感變化，賦予本片更顯層次、更加精采的發展，也使該片入選坎城影展，並成為第一部代表伊朗角逐奧斯卡最佳外語片的電影。
劇情大綱－
地震過後，劇組來到鄉村拍攝電影，導演穆罕默德決定要啟用當地非職業演員，原定的男主角卻因為講話口吃頻頻NG，導演只好派劇組人員胡笙上場，不料女主角塔荷莉卻不願跟他一起演戲。原來胡笙暗戀塔荷莉已久。胡笙出身貧寒，孑然一身；塔荷莉則家境優渥，受過良好教育。由於彼此間差別巨大，胡笙的愛情始終未能開花結果。不過，地震摧毀了塔荷莉的一切，她的家境如今反跟胡笙相差無幾。借著拍戲的機會，胡笙決定向愛人展開大膽追求…</t>
  </si>
  <si>
    <t>俄語</t>
  </si>
  <si>
    <t>土耳其語</t>
  </si>
  <si>
    <t>羅馬尼亞語</t>
  </si>
  <si>
    <t>劇場版情色小說家~play back~</t>
  </si>
  <si>
    <t>PORNOGRAPHER:PLAYBACK</t>
  </si>
  <si>
    <t>新．包浩斯</t>
  </si>
  <si>
    <t>The New Bauhaus</t>
  </si>
  <si>
    <t>歐洲峰會:氣候中和篇</t>
  </si>
  <si>
    <t>Summits: Climate, Time for Action</t>
  </si>
  <si>
    <t>歐洲峰會:新冠紓困篇</t>
  </si>
  <si>
    <t>Summits: Covid, Europe's Hamiltonian Moment</t>
  </si>
  <si>
    <t>名偵探神助理：黃金螺旋之謎</t>
  </si>
  <si>
    <t>Nemesis</t>
  </si>
  <si>
    <t>塑膠危機：集體自殺？</t>
  </si>
  <si>
    <t>Plastic. A Collective Suicide?</t>
  </si>
  <si>
    <t>魔戒追緝令</t>
  </si>
  <si>
    <t>THE NEW ORDER</t>
  </si>
  <si>
    <t>未來追緝令Z+</t>
  </si>
  <si>
    <t>THE TOMORROW JOB</t>
  </si>
  <si>
    <t>捍衛女箭神</t>
  </si>
  <si>
    <t>AVARICE</t>
  </si>
  <si>
    <t>驅魔家族</t>
  </si>
  <si>
    <t>THE POSSESSED</t>
  </si>
  <si>
    <t>惡噬力</t>
  </si>
  <si>
    <t>VOLKOV ORIGIN</t>
  </si>
  <si>
    <t>殺戮聖士</t>
  </si>
  <si>
    <t>BOON</t>
  </si>
  <si>
    <t>全境殲滅</t>
  </si>
  <si>
    <t>EVERY LAST ONE OF THEM</t>
  </si>
  <si>
    <t>顫慄農場</t>
  </si>
  <si>
    <t>THE ANT FRAM</t>
  </si>
  <si>
    <t>伏擊</t>
  </si>
  <si>
    <t>Müfreze</t>
  </si>
  <si>
    <t>幻生</t>
  </si>
  <si>
    <t>Don't come back alive</t>
  </si>
  <si>
    <t>最後的勇士</t>
  </si>
  <si>
    <t>The Last Fighter</t>
  </si>
  <si>
    <t>槍決追殺令</t>
  </si>
  <si>
    <t>Guns of Eden</t>
  </si>
  <si>
    <t>51區大逃亡</t>
  </si>
  <si>
    <t>The Area 51 Incident</t>
  </si>
  <si>
    <t>劫犯無間</t>
  </si>
  <si>
    <t>Bring Him Back Dead</t>
  </si>
  <si>
    <t>決戰天際線</t>
  </si>
  <si>
    <t>TIME OF HEROES</t>
  </si>
  <si>
    <t>前線狙擊手</t>
  </si>
  <si>
    <t>SIBERIAN SNIPER</t>
  </si>
  <si>
    <t>限時殺神</t>
  </si>
  <si>
    <t>Borrowed Time：Falling Apart</t>
  </si>
  <si>
    <t>足戰光明</t>
  </si>
  <si>
    <t>The Match</t>
  </si>
  <si>
    <t>孤狼特攻隊</t>
  </si>
  <si>
    <t>Insight</t>
  </si>
  <si>
    <t>神鬼謀略</t>
  </si>
  <si>
    <t>Take the Night</t>
  </si>
  <si>
    <t>諜血女戰士</t>
  </si>
  <si>
    <t>Double Threat</t>
  </si>
  <si>
    <t>武林-幻術殺手</t>
  </si>
  <si>
    <t>Wu Lin：The Society</t>
  </si>
  <si>
    <t>為愛錢行</t>
  </si>
  <si>
    <t>For the Love of Money</t>
  </si>
  <si>
    <t>戰警密令</t>
  </si>
  <si>
    <t>Outsource</t>
  </si>
  <si>
    <t>救援終戰</t>
  </si>
  <si>
    <t>Operation Overlord</t>
  </si>
  <si>
    <t>蛇影特務</t>
  </si>
  <si>
    <t>The Serpent</t>
  </si>
  <si>
    <t>殲滅入侵者</t>
  </si>
  <si>
    <t>The Gardener</t>
  </si>
  <si>
    <t>男女朋友</t>
  </si>
  <si>
    <t>Between Us</t>
  </si>
  <si>
    <t>好色教授</t>
  </si>
  <si>
    <t>Mo</t>
  </si>
  <si>
    <t>魔女鬼屋</t>
  </si>
  <si>
    <t>Val</t>
  </si>
  <si>
    <t>間諜網戰</t>
  </si>
  <si>
    <t>Love on the Rock</t>
  </si>
  <si>
    <t>微光殺機</t>
  </si>
  <si>
    <t>Shimmer</t>
  </si>
  <si>
    <t>全境捍衛</t>
  </si>
  <si>
    <t>Last Man Down</t>
  </si>
  <si>
    <t>驚魂鯊殺</t>
  </si>
  <si>
    <t>Beneath the Surface</t>
  </si>
  <si>
    <t>腦力對決</t>
  </si>
  <si>
    <t>Implanted</t>
  </si>
  <si>
    <t>戰火線上烏克蘭的愛歌</t>
  </si>
  <si>
    <t>The Forgotten</t>
  </si>
  <si>
    <t>隱形殺機</t>
  </si>
  <si>
    <t>Parallel Minds</t>
  </si>
  <si>
    <t>魔鬼夜總會</t>
  </si>
  <si>
    <t>ICE-T ORIGINAL GANGSTER</t>
  </si>
  <si>
    <t>劫囚</t>
  </si>
  <si>
    <t>Ditched</t>
  </si>
  <si>
    <t>臥底終結戰</t>
  </si>
  <si>
    <t>MICHELLE DANNER'S THE RUNNER</t>
  </si>
  <si>
    <t>鐵拳復仇者</t>
  </si>
  <si>
    <t>TRAVERSE</t>
  </si>
  <si>
    <t>未知的攻擊</t>
  </si>
  <si>
    <t>ATTACK OF THE UNKNOWN</t>
  </si>
  <si>
    <t>週末勇士</t>
  </si>
  <si>
    <t>Weekend Warriors</t>
  </si>
  <si>
    <t>戰士追緝令</t>
  </si>
  <si>
    <t>We Go Together</t>
  </si>
  <si>
    <t>監弒器</t>
  </si>
  <si>
    <t>CCTV</t>
  </si>
  <si>
    <t>監獄黑名單</t>
  </si>
  <si>
    <t>The Blacklist</t>
  </si>
  <si>
    <t>兩性關係</t>
  </si>
  <si>
    <t>環境保育相關/國家安全/危機處理/價值觀/金融議題</t>
  </si>
  <si>
    <t>國家安全/危機處理/價值觀/金融議題</t>
  </si>
  <si>
    <t>懸疑推理/數學</t>
  </si>
  <si>
    <t>環境保育相關/科技新知/自然生態</t>
  </si>
  <si>
    <t>動作/劇情</t>
  </si>
  <si>
    <t>動作/科幻</t>
  </si>
  <si>
    <t>動作/家庭</t>
  </si>
  <si>
    <t>懸疑</t>
  </si>
  <si>
    <t>動作/犯罪</t>
  </si>
  <si>
    <t>動作/危機處理</t>
  </si>
  <si>
    <t>科幻電影/恐怖驚悚</t>
  </si>
  <si>
    <t>科幻電影/動作</t>
  </si>
  <si>
    <t>國家安全/動作/危機處理</t>
  </si>
  <si>
    <t>國家安全/動作</t>
  </si>
  <si>
    <t>人權相關/真實事件/改編作品/運動競技</t>
  </si>
  <si>
    <t>懸疑推理</t>
  </si>
  <si>
    <t>國家安全/危機處理</t>
  </si>
  <si>
    <t>性別平等/同志議題</t>
  </si>
  <si>
    <t>各種霸凌/青少年議題/懸疑推理</t>
  </si>
  <si>
    <t>科幻電影/恐怖驚悚/懸疑推理</t>
  </si>
  <si>
    <t>科幻電影</t>
  </si>
  <si>
    <t>病毒/科幻</t>
  </si>
  <si>
    <t>自我探討/科幻電影</t>
  </si>
  <si>
    <t>疾病與身心障礙/危機處理/未來科技</t>
  </si>
  <si>
    <t>人權相關/國家安全</t>
  </si>
  <si>
    <t>科幻電影/人性探討/未來科技</t>
  </si>
  <si>
    <t>毒品相關/青少年議題/動作</t>
  </si>
  <si>
    <t>懸疑推理/動作</t>
  </si>
  <si>
    <t>各種霸凌/人權相關</t>
  </si>
  <si>
    <t>恐怖驚悚/人性探討/懸疑推理</t>
  </si>
  <si>
    <t>喜劇/宗教相關/價值觀</t>
  </si>
  <si>
    <t>藝術相關/建築相關/人物傳記</t>
    <phoneticPr fontId="1" type="noConversion"/>
  </si>
  <si>
    <t>義大利語/英語</t>
  </si>
  <si>
    <t>烏克蘭語</t>
  </si>
  <si>
    <t>27段不同的歷史
27位不同的領導者
27個不同的國家利益衝突齊聚於一室
這就是歐洲高峰會</t>
  </si>
  <si>
    <t>新冠肺炎嚴重衝擊全球經濟，歐盟領袖激辯長達92小時，高達7500億歐元的振興紓困方案終於拍板。歐盟將向全球金融市場共同舉債，其中3900億歐元將直接發放給經濟衰退最為慘重的會員國，其餘3600億歐元則以低利方式提供貸款。這是目前史上最大的經濟振興計畫，卻也是歐盟史上最火爆的峰會，對於紓困案的總額、贈款與貸款比例，以及附帶條件等方面，會員國從峰會一開始就存在嚴重分歧。「節約五國」主張低總額，而且多以貸款方式借給需要的會員國，而不是直接發放補助金。負債累累的「南歐七國」則主張提高無償的補助金。最終，歐洲理事會主席夏爾米歇爾表示：「我們做到了！歐洲很強大，也很團結。」展現歐盟27國的凝聚力。
7500億歐元的貸款將於2028年開始償還，為期三十年，每年償還170億歐元，為了提供資金，27國決定創造新的「自己的資源」，包括：邊境碳稅、金融交易稅、數位巨擘稅…用共同收入來償還共同債務。</t>
  </si>
  <si>
    <t>歐盟史上最火爆峰會
7500億歐元的振興紓困方案拍板</t>
  </si>
  <si>
    <t>【第22年的告白：我是殺人犯】導演×【非關正義】系列原著作者
挑戰推理作品行家親自操刀的「影像騙術」
人氣偵探社「涅墨西斯」突然之間委託案件急速下滑，天才助手美神安娜（廣瀨鈴 飾）、廢柴偵探風真尚希（櫻井翔 飾）只好跟隨社長栗田一秋（江口洋介 飾）搬到更小型的事務所。然而禍不單行，安娜每個晚上都被惡夢纏身，接連目睹好友們相繼慘死，同時她也發現風真的形跡愈來愈可疑。某天，一位自稱「窗」的男子出現在安娜眼前，這名男子正是多次出現在安娜夢裡的神祕男子。為了避免夢中的慘劇成真，安娜不得不向曾經的宿敵菅朋美（橋本環奈 飾）尋求協助，安娜能斬斷這一連串的惡夢嗎？風真難道真的是背叛者嗎？錯綜複雜的事件背後真相究竟是什麼？</t>
  </si>
  <si>
    <t>★【第22年的告白：我是殺人犯】導演×【非關正義】系列原著作者，挑戰推理作品行家親自操刀的「影像騙術」。
★新時代的偵探物語×伏筆滿滿的99分鐘×超級推理娛樂之作。</t>
  </si>
  <si>
    <t>平均而言，我們每週攝入高達５克的塑料，相當於一張信用卡。
來自世界各地的科學家不斷警告塑料對人類健康與環境的影響，每天都有數以千計的化學物質進入我們的食物中，其中大多數從未經過測試檢驗，它們會破壞我們的荷爾蒙、改變我們身體的功能，更是許多癌症的根源。然而，這類危險的日常毒物卻是石化工業的黃金國。自20世紀50年代初以來，合成塑料的產量已達到83億噸，其中60億噸變成了垃圾，而生產量呈指數增長，如今達到每年4億噸，到2050年將再增長三倍，那時候，海洋中將是更多的塑料而不是魚。從神奇材料的夢想到逐漸失控的環境問題，從迫在眉睫的環境災難到回收問題：塑料已成為現代社會的主要挑戰之一。人類是在夢遊走向懸崖、集體自殺，還是有希望通過塑料創造更美好的未來？
歐盟在2018年承諾在2030年前，會達到塑膠100%可回收的目標。然而，即使達成這個非常具有野心的全球性目標，在2040年前進入海洋的塑膠量也只能減少7%，可回收並不代表已回收利用！</t>
  </si>
  <si>
    <t>★塑膠微粒如今已經無處不在，魚、空氣、鹽中都可以找到。</t>
  </si>
  <si>
    <t>身為偵探的他前往烏克蘭調查一樁失蹤案，尋找的對象是昔日恩師，卻意外捲入勢力龐大古老邪教的陰謀之中，全身而退似乎遙不可及。</t>
  </si>
  <si>
    <t>他與團隊使用最新科技進行萬無一失的竊取任務：藥丸Z+能讓用戶與明天的自己交換意識一小時，他們嚴格遵守時間旅行規則以盡可能減少影響。但沒想到，一個微小的失誤即將讓明天如雪山崩塌般失控…</t>
  </si>
  <si>
    <t>她是百發百中的弓箭手，跟家人正在享受期待已久的海灘度假，卻淪為犯罪份子的人質，高額贖金的脅迫下，她決定放手一搏…</t>
  </si>
  <si>
    <t>驅魔人叔姪替惡魔附身者「洗淨」靈魂，起因是人類出現詭異不當行為源自惡魔附體，如果成功便可找回肉體的控制權，倘若失敗，所有人都會有危險，因為它會不惜一切代價獲得自由…</t>
  </si>
  <si>
    <t>故事改編自真人真事</t>
  </si>
  <si>
    <t>生於罪惡、沐浴在鮮血中、在暴力中受教育的他，在獄中接受了醫生的心理諮商，透過對話，逐步重現自己在情感、精神甚至身體皆被虐待的過程。然而，一股無法控制的憤怒，讓他從獵物轉變為捕食者…</t>
  </si>
  <si>
    <t>為逃避前東家的殺手布恩，遠離人群獨自居住於華盛頓和加拿大邊境的山區，他潛心於聖經，聖瑪莉天主教堂成為他的常駐之地，現在的他只求隱姓埋名過上安穩的生活。然而他的過去找上門來，同樣居住在山區的一對牧師父子意外救了他一命，牧師警告布恩他所居住的區域，是當地軍火走私集團欲開發的地區，於此同時，聯邦調查局探員李洛伊瑞德也在華盛頓找尋布恩的下落，希望藉此掃蕩布恩過去所屬的犯罪集團。隨著日子一天天過去，布恩終於理解，為了自我救贖以及拯救他的朋友們，只有重操舊業，大開殺戒。</t>
  </si>
  <si>
    <t>一心尋找失蹤女兒的傑克亨特，追蹤至一個沙漠小鎮，卻發現一家資金雄厚的維安公司負責人和他心狠手辣的妹妹所保護的家族祕密，很可能破壞他的老闆與美國政府十億美元的水源交易。 隨著傑克揭開女兒的下落，同時也揭開了駭人的真相，他踏上無情報復的征途，並將所有涉入的同夥繩之以法，過去傭兵團的導師是否能在他掃平一切之前阻止他嗎？</t>
  </si>
  <si>
    <t>為了尋找一個安靜的度假聖地，一對夫婦在女兒去世的周年紀念日租了一間孤立的湖邊小屋。當一個陌生女人出現時，他們很快發現自己陷入了一個可怕的謎團，他們的一舉一動似乎都受到了當地一位神秘的警長的監視，這個度假勝地究竟隱藏了什麼未知力量？</t>
  </si>
  <si>
    <t>他傾盡全力領著小隊只為了救出生病的女孩，卻遭到恐怖組織設置的陷阱，這次，幸運之神能眷顧他與小隊員的性命嗎？</t>
  </si>
  <si>
    <t>她在任務中經歷嚴重燒傷，漫長的復健過程裡，檢察官男友發現異狀，意外前她是善解人意的敏捷女警，現在已被冷漠無感取代，彷彿是另外一個靈魂住在她的身體？！</t>
  </si>
  <si>
    <t>★第20屆Macabro Fich：官方選片。
★第41屆布魯塞爾國際奇幻電影節：官方選片。
★第41屆莫林斯電影節競賽：最佳電影。(入圍)
★第3屆波哥大恐怖電影節：官方選片。</t>
  </si>
  <si>
    <t>他的人生目標是成為武術冠軍，擁有天份的他獲得許多獎金，都捐助至貧困兒童的組織，在對戰中，他經歷許多情緒和挑戰，直到對手走向死亡…</t>
  </si>
  <si>
    <t>本是開心的露營之旅，他們在樹林裡卻目擊了一場殘忍的槍決，執行者居然是鎮上的警長，為了利益處決了毒販 ; 被發現的他們成為追捕對象，警察們進行封山作業，還召集武裝民隊兵來追殺…</t>
  </si>
  <si>
    <t>美國神秘51禁區基地爆發大規模疫情，倖存者奮力逃到地下碉堡以為能等待救援，但卻發現難以想像的可怕真相…</t>
  </si>
  <si>
    <t>一場漏洞百出的搶劫行動之後，他們接到任務去追查帶著戰利品跑路的背叛者，緊張萬分的狩獵行動正式開展…。</t>
  </si>
  <si>
    <t>決戰天際線闡述了勇敢的特種部隊少校蘇坦伊貝爾和才華橫溢的飛行員貝茲卡伊貝爾兩人之間的故事。 兩兄弟儘管意見分歧，但當國家遭到外敵的威脅時，兄弟倆仍齊心協力拯救平民寶貴的生命。</t>
  </si>
  <si>
    <t>1943年末，被圍困的蘇聯士兵已經堅守保衛了國家兩年，納粹派出訓練有素的狙擊手進入到前線，帶來了破壞和死亡。年輕又天賦異稟的獵人葉戈爾·查林受到徵召挺身對抗入侵者。雖然年輕缺乏戰鬥經驗，葉戈爾以過人的技能和勇氣，證明自己在前線有能力扮演扭轉戰局、至關重要的角色。</t>
  </si>
  <si>
    <t>時間到！仇恨用槍戰來還！
他是秘密實驗的受害者，生命已在倒數計時的他，分秒時間都是向天借來的，揪出幕後黑手是首要目標，同時拯救他所愛的人！</t>
  </si>
  <si>
    <t>他們被迫比賽，但他們拒絕輸！
由真實事件改編，1944年春天，納粹計畫來場足球比賽以慶祝希特勒的生日，陣容為納粹精英對上由前國家足球運動員與政治犯組成的囚犯隊，儘管面臨重重障礙，他們都想用獲勝來表明立場…</t>
  </si>
  <si>
    <t>2021年NOIDENTITY國際動作電影節
孤身作戰的他必須與他人合作才能揭開真相！ 一身武藝也須有後援！ 擁有武術格鬥家與千里眼的他是名功勳卓越的反恐特工。為了調查兄弟涉嫌自殺的案件，意外在LA遇見幾個各有天賦的夥伴，他計畫組成團隊來進行這場不可能的驚險任務⋯</t>
  </si>
  <si>
    <t>他們的繼承家產岌岌可危… 挑戰黑吃黑！
他在弟弟的生日那天策劃一場驚天動地的綁架事件，意圖將財產全數佔為己有，卻不知道雇用來的罪犯比自己更勝一籌…</t>
  </si>
  <si>
    <t>追逐她的人必須付出代價… 究竟哪一個才是真正的她？
剛將兄弟骨灰撒入海中的他，傷心地踏上歸途，中途卻遇上重裝搶劫，便利商店的女店員卻用獵槍和飛刀三兩下就讓劫匪倒地，下一秒他們已開始逃亡，追逐而來的是滿載暴徒的黑色大型休旅車，但她又輕鬆地解決這群惡徒時，他已經不確定是該放心還是需要感到害怕… 身為一位專職流氓受夠職場剝削，決定把多年所學用在老闆身上：以綁架來要求高額贖金！沒想到情況卻越來越難以收拾....</t>
  </si>
  <si>
    <t>未來，復仇無極限… 暴力死亡事件的真相即將揭露！
2050年，流行病肆虐全球，兩名偵探正著手調查一連串邪門的謀殺案，是惡魔所為的謠言四起，但真正有關的居然是...神秘忍者！</t>
  </si>
  <si>
    <t>一位單親媽媽，為了女兒，不惜犧牲一切！
由權力、金錢與犯罪的家族遊戲，家財萬貫的千金懷孕後毅然遠離原生家庭的控制，成為美好卻艱辛的單親媽媽，而即將崩塌的現實將她拉回繼承人的角色，抉擇的時候到了… 逃避或是戰鬥？</t>
  </si>
  <si>
    <t>只有他知道你是誰… 跨海大追緝，因為他的死而斷鏈…
警察局長商請身為跨國際間諜的老朋友協尋通緝嫌犯，沒想到局長猝逝後現場證據都導向對他不利的情勢，他有可能還原真相讓自己脫困嗎？</t>
  </si>
  <si>
    <t>諾曼第登陸是第二次世界大戰中，盟軍發起有史以來規模最大的軍事行動，使得美英軍隊重返歐洲大陸，象徵解放西北歐地區的戰役開始。英、美、加、法共四國軍隊試圖登陸法國北部海岸以聯合擊潰德國軍隊，在襲擊的一週前，兩名美國大兵潛入一棟被納粹佔領的廢棄建築，計畫救出一名戰俘，到底是誰…如此重要？</t>
  </si>
  <si>
    <t>雙面諜潛伏，她必須繃緊神經應戰！ 陷入詭局的她要如何突破困境？
她是中情局最致命的武器，在一次特別危險任務的威脅下，她發現這場詭局竟是由內部策劃的陰謀，她必須緊抓時間試著找尋突破困境的裂縫並直搗真相的核心…</t>
  </si>
  <si>
    <t>他將視任何入侵者作為雜草一一砍除！
他是一名看似平凡的園丁，在古老莊園服務多年，卻在一個安靜的夜晚，變身成不凡的救世主，將入侵者斬草除根…</t>
  </si>
  <si>
    <t>艾洛蒂和蕾迪西亞是一對情意甚篤的同志愛侶，兩人的夢想就是共同撫育一個愛的結晶。但當艾洛蒂發現自己的身體狀況不適合懷孕，而且經濟上也無法負擔合法的人工受孕管道時，蕾迪西亞決定替兩人找一位男室友完成受孕任務。然而原本看似穩妥的賽門，卻為兩人原本親密無間的關係，掀起意想不到的波瀾。</t>
  </si>
  <si>
    <t>莫和她的閨蜜凡拉被抓到考試作弊，而且是在大學裡最嚴厲的教授眼皮底下，她們的手機馬上被沒收，莫請教授再給她們一次機會，卻被要求到家裡上課，還必須通過意想不到的測試。莫原本以為這會是一場有趣的遊戲，沒想到情況卻逐漸失控…</t>
  </si>
  <si>
    <t>★入圍2020年弋波獎第14屆最佳男主角、最佳女主角、最佳女配角、最佳劇本、最佳聲音、最佳首部電影
★2020年羅馬尼亞電影人聯盟第27屆最佳首部電影、評委會主席獎、入圍最佳女主角
★入圍2019年開羅國際影展第41屆國際全景獎
★入圍2019年塞拉耶佛電影節第25屆最佳電影獎
★入圍2019年特蘭西瓦尼亞國際電影節第18屆最佳電影獎</t>
  </si>
  <si>
    <t>因謀殺老闆而被通緝的芬恩，逃亡途中誤闖高級應召女郎薇兒的家。沒想到，薇兒的真實身分是一名能為他人實現願望的魔女，只要遵守她的規則，她就會讓芬恩所有的麻煩煙消雲散。隨著薇兒其他的「客戶」一一上門，芬恩慢慢察覺這一切都不是巧合，而是薇兒巧妙的盤算，自己更早已成了魔女的階下囚…</t>
  </si>
  <si>
    <t>想退休？沒那麼容易！ 無趣的日子即將反轉！
一直在警界叱吒風雲的他，突然想改變生活模式，對警察高壓生活厭倦的他，想提前退休開著船四處漂泊，計畫卻被亂入打壞，而且居然跟危險的國際網路特工有關？</t>
  </si>
  <si>
    <t>身為法醫的她對兇案現場暸若指掌，但這次的現場證據卻讓真相更加模糊，死者遺孀更警告說：它在微光之中….死者隨著時間流逝快速增加，法證小組找到的線索指向兇手擁有人體組織，但其他部分則非有機物…</t>
  </si>
  <si>
    <t>人類所熟悉的世界已被致命的流行病毒攻佔，身為特種部隊的他在妻子死後，決定歸隱不問世事...多年後，他遇上從實驗室逃脫的女子，追捕者堅信她的血液便是治癒全球的關鍵，而他發現當年妻子的死亡居然是場計畫好的謀殺…</t>
  </si>
  <si>
    <t>在一場血腥的鯊魚襲擊後，她失去了父親與妹妹，自此之後便生活在醒不來的惡夢之中 ; 在心理醫生的輔導協助下，她得以深入地回顧深埋在記憶中的痛苦記憶，並逐漸揭開那個撕心裂肺的真相…</t>
  </si>
  <si>
    <t>經濟拮据的莎拉，為了賺錢治療患有阿茲海默症的母親，自願成為一家製藥公司的實驗測試對象。莎拉腦中被植入高科技奈米晶片，卻發現自己的身體被晶片中的人工智能控制，被迫做出犯罪行為。無端陷入殺戮漩渦的莎拉，該如何擺脫晶片的操控、奪回屬於自己的人生？</t>
  </si>
  <si>
    <t>要如何喚醒人民的意識？戰火下的烏克蘭，未來何去何從？烏克蘭東部城市盧甘斯克砲火下，語言教師妮娜被迫接受再培訓課程，以教授俄語。當妮娜目睹叛逆的17歲學生安德里在學校的屋頂上懸掛烏克蘭國旗後被警察逮捕時，妮娜知道，生活在一個不公正的世界中，安德里將長期入監服刑，於是她冒著生命危險拯救他。</t>
  </si>
  <si>
    <t>一款革命性的「Red Eye 2」隱形眼鏡即將問世，該隱形眼鏡能夠記錄眼睛所看到的內容、喚起深藏腦中的記憶。就在這項產品發布前不久，研究員瑪戈卻發現首席研究員遭到謀殺。在警探托馬斯協助下，瑪戈一步步揭開她朋友的死亡真相，並發現這一革命性科技背後的恐怖內幕…</t>
  </si>
  <si>
    <t>★2020年艾伯塔省電影電視獎第39屆最佳原創音樂
入圍最佳整體音效、最佳劇情片、最佳製作設計/藝術指導、最佳剪輯
★2021年賽璐珞電影節第13屆最佳製作設計
★2021年密爾沃基扭曲夢節第6屆最佳攝影
★入圍紅色國家電影節第10屆最佳影片、最佳導演</t>
  </si>
  <si>
    <t>一個關於腐敗警察和敵對黑幫的故事......他們恰好是吸血鬼。1933年實施的禁酒令，對於像傑克馬龍這樣的腐敗警察來說是非常有利可圖的。他向鎮上每一個走私販和夜總會徵收“奢侈品稅”。不繳就是逼迫關閉。但傑克和他的手下卻發現了一間吸血鬼聚集的夜總會，他們也想接管小鎮，雙方就為利益與生存展開恐怖的行動。</t>
  </si>
  <si>
    <t>一場例行的囚犯移監任務發生重大意外，囚車與隨行的救護車雙雙翻覆，撞毀在森林之中。兩名重刑犯趁隙逃脫，救護人員與獄警必須冒著生命危險，儘快逃到安全之處；沒想到，蟄伏在森林中的除了匪徒，還有一股看不見的危險力量...</t>
  </si>
  <si>
    <t>臥底的少年也有黎明的到來…艾登試圖購買毒品時被抓獲，警察強迫他當臥底，以對付自大的毒梟當地傳奇集團。他們給了他最後通牒，讓他身陷冒著生命危險戴上鐵絲網，他的任務並不是自己真正的選擇。艾登凌亂的個人生活只會助長他越來越古怪的行為。並冒著生命危險打倒一個危險的毒梟…</t>
  </si>
  <si>
    <t>復仇法則－以牙還牙、以命償命。空手道老師高梨與妻子及女兒參觀祭典晚會歡呼聲淹沒了妻子身影，當發現時已變成一副冰冷的屍體，警方宣布是自殺，無法保護妻子的高梨，關閉道場。接著莉娜被綁架，並襲擊高梨，高梨發現是黑幫集團為了擊倒道場下的手段，高梨以他的空手道武術與川島勇闖黑幫，並擊倒殺妻的兇手。</t>
  </si>
  <si>
    <t>聞名的城市會在一夜之間消失嗎？但沒有人真正知道災難原因，它即將發生在全世界。洛杉磯：特警隊要運送的一些邪惡犯罪集團恐怖囚犯，但發現整個城市已被外星人圍困。他們沒辦法與外界聯繫，他們必須一起拋開分歧，與囚犯團結起來，逃離追蹤他們的神秘外星力量。</t>
  </si>
  <si>
    <t>兩個孩子在野外目睹一起可怕的謀殺案後，一次充滿樂趣的週末露營之旅變成了一場為生存而戰的絕望鬥爭。他們不僅要忍受惡劣的環境和兇猛的野生動物，而且還必須在殺手找到他們之前逃離的方法。</t>
  </si>
  <si>
    <t>《D。P：逃兵追緝令》後，又一直擊韓國軍隊黑暗面的人性作品。《國際獨立電影獎》（IIFA）最佳編劇獎。在韓國，若你英語夠流利，你有一生一次申請成為KATUSA（美國陸軍附編韓軍，是隸屬於USFK的韓國軍隊）的機會。 這兒可是被名牌名校和金湯匙出生的人的地盤。主角以此為目標作為逃離各種歧視猖獗的韓國的第一步。成為美軍的一員不是離開韓國的唯一選擇？主角令人震驚的反擊開始！</t>
  </si>
  <si>
    <t>韓式驚悚讓人不寒而慄 結局翻轉讓人大呼過癮
十年前，一起史無前例的兇殺悲劇，導致8人死亡、1人失蹤。一個企圖為自己頻道帶來突破性觀看人數與訂閱戶的YouTuber，想透過尋找唯一的生還者，以調查整起案件撲朔迷離的真相。當採訪開始，隱藏了十年的可怕事實即將被揭露，時隔十年，未竟的復仇邁向終點……</t>
  </si>
  <si>
    <t>2023年首部韓國懸疑驚悚片</t>
  </si>
  <si>
    <t>監獄，日常嬉鬧。8號牢房裡，僧侶與牧師正對彼此宗教爭論不休。有天，一名男子走入8號房，帶著愉悅開心的表情，彷彿擁有整個世界。他聲稱自己是『神』，如果是神，為何會入獄呢？牢房裡關著另一個商業有名的人士，他是財閥二代，可以堪稱是「金錢之神」，當兩個神碰到一起時，緊張的情勢一觸即發！</t>
  </si>
  <si>
    <t>花漾奶奶金難搞</t>
  </si>
  <si>
    <t>你在我心上</t>
  </si>
  <si>
    <t>我的婆婆怎麼把OO搞丟了？</t>
  </si>
  <si>
    <t>GIVEN~被贈與的未來 劇場版</t>
  </si>
  <si>
    <t>朝聖之路：聖雅各</t>
  </si>
  <si>
    <t>五月的35日</t>
  </si>
  <si>
    <t>少年吔，安啦！ 4K修復版</t>
  </si>
  <si>
    <t>玩具當家</t>
  </si>
  <si>
    <t>她和他的女兒</t>
  </si>
  <si>
    <t>未來司法：AI法官</t>
  </si>
  <si>
    <t>我的爸爸是大明星</t>
  </si>
  <si>
    <t>說好明天不哭</t>
  </si>
  <si>
    <t>不想一個人</t>
  </si>
  <si>
    <t>催眠狙擊</t>
  </si>
  <si>
    <t>舞力對決:地表撐霸</t>
  </si>
  <si>
    <t>幸運狗狗來造訪</t>
  </si>
  <si>
    <t>喀布爾之燕</t>
  </si>
  <si>
    <t>我孕故我在</t>
  </si>
  <si>
    <t>四海</t>
  </si>
  <si>
    <t>索命首爾</t>
  </si>
  <si>
    <t>致命遺產</t>
  </si>
  <si>
    <t>撒旦的侍女</t>
  </si>
  <si>
    <t>核能終結</t>
  </si>
  <si>
    <t>深入禁區</t>
  </si>
  <si>
    <t>親愛的童伴</t>
  </si>
  <si>
    <t>初心</t>
  </si>
  <si>
    <t>我是你的完美男友</t>
  </si>
  <si>
    <t>向田理髮店</t>
  </si>
  <si>
    <t>卡牌迷宮</t>
  </si>
  <si>
    <t>石油魔咒</t>
  </si>
  <si>
    <t>打造幸福滋味</t>
  </si>
  <si>
    <t>健康長壽不是夢</t>
  </si>
  <si>
    <t>拒絕懶骨頭，全民動起來!</t>
  </si>
  <si>
    <t>布吉納法索-聖戰前夕的哀歌</t>
  </si>
  <si>
    <t>十二夜2:回到第零天</t>
  </si>
  <si>
    <t>愛你讓我自由</t>
  </si>
  <si>
    <t>橄欖樹下的情人 經典數位修復</t>
  </si>
  <si>
    <t>櫻桃的滋味 經典數位修復</t>
  </si>
  <si>
    <t>生生長流 經典數位修復</t>
  </si>
  <si>
    <t>何處是我朋友的家 經典數位修復</t>
  </si>
  <si>
    <t>風帶著我來 經典數位修復</t>
  </si>
  <si>
    <t>自然就樹美</t>
  </si>
  <si>
    <t>桃子樹的最後豐收</t>
  </si>
  <si>
    <t>真愛超能力</t>
  </si>
  <si>
    <t>Anne的多重恐懼</t>
  </si>
  <si>
    <t>請為我在羅馬多留一天</t>
  </si>
  <si>
    <t>血忌</t>
  </si>
  <si>
    <t>聽見心嘻望</t>
  </si>
  <si>
    <t>大獲拳勝</t>
  </si>
  <si>
    <t>趴兔青春期</t>
  </si>
  <si>
    <t>回不去的那座山</t>
  </si>
  <si>
    <t>贖罪風暴</t>
  </si>
  <si>
    <t>還有愛的日子</t>
  </si>
  <si>
    <t>喵的詐騙集團</t>
  </si>
  <si>
    <t>有你就是家</t>
  </si>
  <si>
    <t>歡迎光臨黑手黨餐廳</t>
  </si>
  <si>
    <t>開羅謀殺案</t>
  </si>
  <si>
    <t>一萬個叢林夜</t>
  </si>
  <si>
    <t>我和喵喵的冒險旅行</t>
  </si>
  <si>
    <t>扶桑花女孩之舞</t>
  </si>
  <si>
    <t>永別了，柏林</t>
  </si>
  <si>
    <t>塞納河上的船屋</t>
  </si>
  <si>
    <t>配樂大師顏尼歐</t>
  </si>
  <si>
    <t>淨化論</t>
  </si>
  <si>
    <t>海鷗來過的房間</t>
  </si>
  <si>
    <t>追兇12夜</t>
  </si>
  <si>
    <t>為你鍾琴</t>
  </si>
  <si>
    <t>拼音戀習曲</t>
  </si>
  <si>
    <t>屍發現場</t>
  </si>
  <si>
    <t>夢迴西藏:軍官與達賴喇嘛</t>
  </si>
  <si>
    <t>禁忌的畫像：卡拉瓦喬之影</t>
  </si>
  <si>
    <t>在旅途中：方濟各的朝聖之旅</t>
  </si>
  <si>
    <t>唐璜羅曼死</t>
  </si>
  <si>
    <t>野蠻人入侵</t>
  </si>
  <si>
    <t>再見列寧！數位修復版</t>
  </si>
  <si>
    <t>天生女王</t>
  </si>
  <si>
    <t>對我而言，你是珍貴的</t>
  </si>
  <si>
    <t>你家還不是我家</t>
  </si>
  <si>
    <t>四個好日子</t>
  </si>
  <si>
    <t>玩轉心人生</t>
  </si>
  <si>
    <t>愛‧謎‧藏2</t>
  </si>
  <si>
    <t>于堇：蘭心大劇院</t>
  </si>
  <si>
    <t>若愛重來</t>
  </si>
  <si>
    <t>My Perfect Roommate</t>
  </si>
  <si>
    <t>喜劇/跨世代溝通</t>
  </si>
  <si>
    <t>You Are On My Mind</t>
  </si>
  <si>
    <t>勵志/青少年議題/改編作品</t>
  </si>
  <si>
    <t>U Motherbaker – The Movie</t>
  </si>
  <si>
    <t>愛情/家庭喜劇</t>
  </si>
  <si>
    <t>Given</t>
  </si>
  <si>
    <t>動畫/冒險/音樂/交響樂//LGBTQ</t>
  </si>
  <si>
    <t>The Way</t>
  </si>
  <si>
    <t>自我探討/改編作品/人性探討/親子相關/宗教相關</t>
  </si>
  <si>
    <t>The Path</t>
  </si>
  <si>
    <t>真實事件改編/二戰逃難/納粹</t>
  </si>
  <si>
    <t>Dust of angels</t>
  </si>
  <si>
    <t>毒品相關/青少年議題/人性探討/動作</t>
  </si>
  <si>
    <t>The New Toy</t>
  </si>
  <si>
    <t>自我探討/親子相關/喜劇/友誼</t>
  </si>
  <si>
    <t>OTHER PEOPLE’S CHILDREN</t>
  </si>
  <si>
    <t>家庭/親子</t>
  </si>
  <si>
    <t>Artificial Justice:Justice in times of digital colonialism</t>
  </si>
  <si>
    <t>紀錄片/AI/科技/司法/人權</t>
  </si>
  <si>
    <t>Happy Together</t>
  </si>
  <si>
    <t>喜劇/音樂歌舞/家庭劇情//小人物力爭上游//中年危機/親情</t>
  </si>
  <si>
    <t>A Huanting Hitchhike</t>
  </si>
  <si>
    <t>劇情/社會百態/社會弱勢/青少年/高中生</t>
  </si>
  <si>
    <t>Leave Me Alone</t>
  </si>
  <si>
    <t>愛情/都更/懷孕/自我探討/人性探討</t>
  </si>
  <si>
    <t>Hypnotic</t>
  </si>
  <si>
    <t>動作冒險</t>
  </si>
  <si>
    <t>Breaking Point</t>
  </si>
  <si>
    <t>激勵/樂觀</t>
  </si>
  <si>
    <t>777 Charlie</t>
  </si>
  <si>
    <t>生命教育/勵志/友誼</t>
  </si>
  <si>
    <t>Les Hirondelles De Kaboul</t>
  </si>
  <si>
    <t>小說改編/動畫/塔利班/勵志/人權/人性探討</t>
  </si>
  <si>
    <t>More Than Family</t>
  </si>
  <si>
    <t>家庭親情/社會百態/浪漫愛情/溫馨喜劇</t>
  </si>
  <si>
    <t>Only Fools Rush In</t>
  </si>
  <si>
    <t>自我探討/勵志/友誼</t>
  </si>
  <si>
    <t>Vanishing</t>
  </si>
  <si>
    <t>人權相關/懸疑推理/動作</t>
  </si>
  <si>
    <t>Stowaway</t>
  </si>
  <si>
    <t>MASTEMAH</t>
  </si>
  <si>
    <t>恐怖驚悚/人性探討</t>
  </si>
  <si>
    <t>Nuclear Forever</t>
  </si>
  <si>
    <t>自然生態/環境保育相關</t>
  </si>
  <si>
    <t>Deep Fear</t>
  </si>
  <si>
    <t>Petite maman</t>
  </si>
  <si>
    <t>童年時光/撫慰人心/溫馨友誼/孩童心理</t>
  </si>
  <si>
    <t>André &amp; his olive tree</t>
  </si>
  <si>
    <t>人物傳記/紀錄片</t>
  </si>
  <si>
    <t>I’M Your Man</t>
  </si>
  <si>
    <t>人性探討/兩性關係/浪漫科幻/小說改編/AI</t>
  </si>
  <si>
    <t>Barber Mukoda</t>
  </si>
  <si>
    <t>自我探討/改編作品/地方創生</t>
  </si>
  <si>
    <t>TICKET</t>
  </si>
  <si>
    <t>奇幻狂想/網路成癮</t>
  </si>
  <si>
    <t>Geneva, Oil at all Costs</t>
  </si>
  <si>
    <t>紀錄片/金融/能源/貪汙/融資</t>
  </si>
  <si>
    <t>SUGARLY YOURS !</t>
  </si>
  <si>
    <t>紀錄片/甜點/勵志/執行力/職場</t>
  </si>
  <si>
    <t>Health! Longevity!</t>
  </si>
  <si>
    <t>人體探索/科技新知/SDGs 3 精選影片</t>
  </si>
  <si>
    <t>Just Move! Ending the Couch Potato Pandemic</t>
  </si>
  <si>
    <t>紀錄片/運動/健康</t>
  </si>
  <si>
    <t>Before Disaster Strikes</t>
  </si>
  <si>
    <t>紀錄片/人權/貧窮</t>
  </si>
  <si>
    <t>TWELVE NIGHTS 2 BACK TO DAY ZERO</t>
  </si>
  <si>
    <t>動保教育/社會議題</t>
  </si>
  <si>
    <t>Great Freedom</t>
  </si>
  <si>
    <t>同性議題/兄弟情誼/監獄</t>
  </si>
  <si>
    <t>The Hidden Life of Trees</t>
  </si>
  <si>
    <t>紀錄片/環境保護</t>
  </si>
  <si>
    <t>Alcarras</t>
  </si>
  <si>
    <t>親子相關/自然生態/危機處理/價值觀</t>
  </si>
  <si>
    <t>義大利文:SUPEREROI</t>
  </si>
  <si>
    <t>兩性關係/溝通議題/自我探討/腫瘤/懷孕/藝術/旅遊</t>
  </si>
  <si>
    <t>Faces of Anne</t>
  </si>
  <si>
    <t>驚悚/懸疑</t>
  </si>
  <si>
    <t>Breaking Up In Rome</t>
  </si>
  <si>
    <t>自我探討/性別平等/價值觀</t>
  </si>
  <si>
    <t>Blood Flower</t>
  </si>
  <si>
    <t>Casablanca Beats</t>
  </si>
  <si>
    <t>勵志/人權相關/青少年議題/藝術相關/宗教相關</t>
  </si>
  <si>
    <t>The Champion Of Auschwitz</t>
  </si>
  <si>
    <t>自我探討/人權相關/國家安全/改編作品/人物傳記/轉型正義/SDGs 2 精選影片</t>
  </si>
  <si>
    <t>It's just a Phase, Honey</t>
  </si>
  <si>
    <t>自我探討/改編作品/親子相關/喜劇/性別平等</t>
  </si>
  <si>
    <t>The Eight Mountains</t>
  </si>
  <si>
    <t>友情/自我探索</t>
  </si>
  <si>
    <t>Ballad of a White Cow</t>
  </si>
  <si>
    <t>疾病與身心障礙/男女平權/自我探討/人權相關/母親節精選</t>
  </si>
  <si>
    <t>Love Life</t>
  </si>
  <si>
    <t>疾病與身心障礙/自我探討/人性探討/親子相關/價值觀</t>
  </si>
  <si>
    <t>The Amazing Maurice</t>
  </si>
  <si>
    <t>劇情/動畫</t>
  </si>
  <si>
    <t>Tori and Lokita</t>
  </si>
  <si>
    <t>各種霸凌/毒品相關/人權相關/新住民議題/人道關懷/友誼</t>
  </si>
  <si>
    <t>An Italian Gourmet Crime Story</t>
  </si>
  <si>
    <t>自我探討</t>
  </si>
  <si>
    <t>Cairo Conspiracy</t>
  </si>
  <si>
    <t>人權相關/國家安全/行政中立/宗教相關/危機處理</t>
  </si>
  <si>
    <t>Onoda: 10,000 Nights in the Jungle</t>
  </si>
  <si>
    <t>真人真事改編/勵志/戰爭/冒險</t>
  </si>
  <si>
    <t>Mon chat. &amp; moi, la grande aventure de Rroû</t>
  </si>
  <si>
    <t>生命教育</t>
  </si>
  <si>
    <t>Hula Fulla Dance</t>
  </si>
  <si>
    <t>動畫/勵志/友誼</t>
  </si>
  <si>
    <t>Fabian Going to the Dogs</t>
  </si>
  <si>
    <t>愛情/納粹/威瑪共和</t>
  </si>
  <si>
    <t>On the Adamant </t>
  </si>
  <si>
    <t>紀錄片</t>
  </si>
  <si>
    <t>Ennio: The Maestro</t>
  </si>
  <si>
    <t>藝術相關/人物傳記</t>
  </si>
  <si>
    <t>The Conference</t>
  </si>
  <si>
    <t>人權相關/真實事件/歷史與人文</t>
  </si>
  <si>
    <t>Kissing The Ground You Walked On</t>
  </si>
  <si>
    <t>性平/自我探討</t>
  </si>
  <si>
    <t>The Night of the 12th</t>
  </si>
  <si>
    <t>自我探討/改編作品/懸疑推理</t>
  </si>
  <si>
    <t>The Quest for Tonewood</t>
  </si>
  <si>
    <t>AEIOU- A Quick Alphabet of Love</t>
  </si>
  <si>
    <t>自我探討/青少年議題/價值觀</t>
  </si>
  <si>
    <t>I Am the Abyss</t>
  </si>
  <si>
    <t>驚悚/犯罪</t>
  </si>
  <si>
    <t>Never Forget Tibet</t>
  </si>
  <si>
    <t>人權相關/國家安全/改編作品/人物傳記/宗教相關</t>
  </si>
  <si>
    <t>Caravajo's Shadow</t>
  </si>
  <si>
    <t>藝術/宗教</t>
  </si>
  <si>
    <t>IN VIAGGIO: THE TRAVELS OF POPE FRANCIS</t>
  </si>
  <si>
    <t>Don Juan</t>
  </si>
  <si>
    <t>自我探討/藝術相關/喜劇</t>
  </si>
  <si>
    <t>Barbarian Invasion</t>
  </si>
  <si>
    <t>自我探討/親子相關/運動競技</t>
  </si>
  <si>
    <t>GOOD BYE LENIN!</t>
  </si>
  <si>
    <t>人權相關/國家安全/親子相關/轉型正義</t>
  </si>
  <si>
    <t>Elizabeth: A Portrait In Parts</t>
  </si>
  <si>
    <t>紀錄片/人物傳記</t>
  </si>
  <si>
    <t>My Lovely Angel</t>
  </si>
  <si>
    <t>疾病與身心障礙/人權相關/親子相關/人道關懷/醫療保健</t>
  </si>
  <si>
    <t>One Careful Owner</t>
  </si>
  <si>
    <t>暖心友誼/喜劇/跨世代/銀髮族</t>
  </si>
  <si>
    <t>Four Good Days</t>
  </si>
  <si>
    <t>毒品/家庭/親子關係/勵志/溫馨/自我探討</t>
  </si>
  <si>
    <t>Fly Me Away   法文：ENVOLE-MOI</t>
  </si>
  <si>
    <t>喜劇/家庭親情/疾病/勵志/自我探討</t>
  </si>
  <si>
    <t>LITTLE WHITE LIES 2</t>
  </si>
  <si>
    <t>友情/自我成長/喜劇</t>
  </si>
  <si>
    <t>Saturday Fiction</t>
  </si>
  <si>
    <t>文學改編/黑白/間諜/劇情</t>
  </si>
  <si>
    <t>MARRIAGES</t>
  </si>
  <si>
    <t>自我探討/人性探討/價值觀</t>
  </si>
  <si>
    <t>卡納達語</t>
  </si>
  <si>
    <t xml:space="preserve">德語/法語
</t>
  </si>
  <si>
    <t>英語/德語</t>
  </si>
  <si>
    <t>德語/英語/韓語/波蘭語</t>
  </si>
  <si>
    <t>英語、加泰羅尼亞語、西班牙語</t>
  </si>
  <si>
    <t>義大利語</t>
  </si>
  <si>
    <t>泰語</t>
  </si>
  <si>
    <t>馬來語</t>
  </si>
  <si>
    <t>阿拉伯語</t>
  </si>
  <si>
    <t>波蘭語/德語</t>
  </si>
  <si>
    <t>國語/英語</t>
  </si>
  <si>
    <t>阿拉語</t>
  </si>
  <si>
    <t>日語/菲律賓語</t>
  </si>
  <si>
    <t>英語、義大利語</t>
  </si>
  <si>
    <t>英語/義語/玻斯尼亞語</t>
  </si>
  <si>
    <t>德語/法語</t>
  </si>
  <si>
    <t>國語、廣東語、馬來語</t>
  </si>
  <si>
    <t>從早到晚每天忙碌打工的清寒大學生韓志雄（崔宇成 飾），為了節省每個月高昂的租屋開銷，參加了社區推行的「青銀共居計畫」，沒想到迎接他的卻是性格古怪、人人都敬而遠之的金芬奶奶。</t>
  </si>
  <si>
    <t>★ 榮獲2022黃金攝影獎電影節最佳新人男演員獎
★ 跨世代同居生活!笑淚交織超展開!</t>
  </si>
  <si>
    <t>喜歡一個人很久很久 是一件快樂的事
在學校裡說方言會被罰款的80年代，蔡志常（張庭瑚飾）和邱素芬（袁子芸飾）是高中同班同學，數學成績優秀的蔡志常被選為班長，邱素芬則是特殊班級幹部「國語推行員」，專抓同學說台語的邱素芬，和習慣說台語的蔡志常總是針鋒相對，從互看不順眼開始認識彼此，蔡志常發現自己喜歡上邱素芬，沒有智慧型手機、沒有即時通訊軟體，欲言又止的暗戀曖昧持續發展著，直到高中畢業，蔡志常考上國立大學，邱素芬落榜重考，命運帶領他們走往不同方向，兩人不斷地相遇又錯過，留下擦身而過的遺憾…經過多年之後，依然心繫初戀的蔡志常與邱素芬再度相遇，這次，蔡志常決定踏出那一步，為這段持續20年的喜歡作出行動！</t>
  </si>
  <si>
    <t>★ 純愛小說教主蔡智恆半自傳故事，公開最讓人揪心卻難以忘懷的「初戀」！
★ 《全明星運動會》男神張庭瑚攜手《在車上》文青女神袁子芸譜寫純愛戀曲
★《當男人戀愛時》催淚彈蔡振南與張庭瑚同台飆戲，爺孫情爆笑又感人！
★ 華麗卡司李李仁、陶晶瑩、陸明君、王傳一、李國毅、林哲熹客串！</t>
  </si>
  <si>
    <t>蘇家婆婆彩香不小心搞丟神祕「OO」引來警察的關切，蘇家子女們紛紛傻眼，兒子秉仁不負責落跑、女兒秉愛揮刀逼問、秉忠不孝提議報警，最後竟連小鷗、大美都一起上銬送警局！蘇家婆婆究竟捅出什麼婁子？這家人又會搞出什麼名堂？</t>
  </si>
  <si>
    <t>台北票房破6百萬</t>
  </si>
  <si>
    <t xml:space="preserve">「不能說再見，我依然隨你的迴聲漂流」
「我會不斷唱下去，把珍貴的回憶，當作只屬於我們的主題曲」
高中生上山立夏熱愛演奏吉他，與春樹和秋彥合組一個小樂隊。某個午休，他意外幫佐藤真冬修好吉他弦後，被真冬拜託教吉他，而後又在聽到真冬的歌聲後邀請他加入樂隊。
立夏在相處的過程中漸漸喜歡上真冬，真冬有一個彼此互相喜歡並支持的青梅竹馬，但那個人卻自殺了，因那個人喜歡吉他，真冬才一直很想學。那個人沒有做到的事，沒有堅持的陪伴，立夏都幫他實現了，真冬也開始慢慢喜歡上立夏。
另外一對CP春樹和秋彥，春樹一直默默地喜歡著秋彥，為他留著長髮，但秋彥卻與極具音樂才華的小提琴家雨月同居在一起。動畫影集以高中生的真冬與立夏兩人間悲傷恬淡的愛情為主軸，首部劇場版則為大人組三人的春樹、秋彦、雨月，熾熱的三角戀拉開序幕。
</t>
  </si>
  <si>
    <t>★ 人氣漫畫家キヅナツキBL名作改編的同名動畫 首度映畫化！
★ 以SNS為中心 「青春×樂團×BL」的最佳組合！
★日本BL動畫知名品牌「BLUE LYNX」繼《鳴鳥不飛：烏雲密布》又一力作</t>
  </si>
  <si>
    <t>一個父親的偉大朝聖之路，始於一段疏離的父子關係。
湯姆為了找回在「聖雅各之路」意外喪生兒子的遺體，親自前往西班牙這條知名朝聖步道。原本只想趕緊處理完後事的他，基於撫平傷痛，並想實現兒子未成的願望，決定帶上兒子的骨灰，陪他走完這趟充滿聖靈的旅程。
原本是一個人的旅行，卻在路途中偶遇各自懷抱著不同原因，走上這條路的朝聖客：為了減肥參加弟弟婚禮、並讓老婆重新愛上他，來自阿姆斯特丹的祖斯特；嘴巴說是為了戒菸，其實是想逃離暴力丈夫的加拿大人妻莎拉；想向葉慈、詹姆士喬伊斯看齊、卻從未寫出自己滿意作品的愛爾蘭旅行作家傑克。起初湯姆對其他人總是保持冷漠，卻在同行的路上彼此漸漸打開心房。
遭遇一連串意外，一個又一個挑戰，偶爾會看到兒子的身影出現在朝聖客中，一直與他關係不好的湯姆，將會陪著兒子走到哪個終點？</t>
  </si>
  <si>
    <t>一生必看的朝聖之作，歡笑與淚水感動交織的電影</t>
  </si>
  <si>
    <t>1940 年，德軍佔領法國，從事記者工作的路德維希(沃爾克布魯赫 飾)與他年僅 12歲的兒子洛弗(朱利斯衛考夫 飾)為了逃避納粹政府的通緝，已經在法國馬賽流亡三年，眼看著法國也落入納粹的控制，兩人決心帶著愛犬阿迪逃離歐洲，前往紐約與洛弗的媽媽(安娜瑪莉亞穆埃 飾)會合。
邁向自由的代價讓他們飽受苦難，為了逃至葡萄牙搭船，他們偽造身分、沿途躲避追緝，還得翻越庇里牛斯山脈的一條陡峭小徑，每一刻都是生死瞬間。途中，兩人認識了與洛弗差不多大的牧羊女諾麗雅兒(諾娜卡多納 飾)，在她的幫助下，三人一狗輕裝動身，踏上了佈滿危險的未知旅程。</t>
  </si>
  <si>
    <t>改編自魯迪格柏特萊姆(Rüdiger Bertram)的同名小說《Der Pfad》，小說與電影情節皆取材自真實事件。</t>
  </si>
  <si>
    <t>1990年代初的台灣，兩名17歲的北港少年阿國（顏正國 飾演）與阿兜仔（譚至剛 飾演），鎮日流連於撞球室，在閣樓內吸食安非他命。捷哥（高捷 飾演）因老大被殺，回鄉找阿國和阿兜仔助他尋仇。仇家雖被槍殺，捷哥的夥伴神經標卻也中彈不治。兩名平日只會打架嗆聲的少年，初次見識喋血大受震撼，但捷哥交給他們的兩把手槍，卻也從此改變了他們的命運。
阿國和阿兜仔手中有了槍，讓他們意氣風發的青春愈發膨脹。在一言不合就開打的衝突之間，他們意外搶到一批毒品與霰彈槍，卻也捲入了黑幫追殺的不歸路。兩人逃離北港前往台北尋找捷哥投靠，在五光十色的都市裡，他們享受著快意當前的張狂刺激，卻渾然不知在吞雲吐霧之間，現實的殘酷來得猝不及防，少年蒙塵的青春已注定提早畫下句點。</t>
  </si>
  <si>
    <t>2022 金馬奇幻影展 - 世界首映 
2022 新加坡華語電影節 – 東南亞首映
🏆 1992多倫多影展  國際影評人獎
🏆 1992坎城影展  導演雙週閉幕片
🏆 1992東京影展  青年導演競賽
🏆 1992芝加哥影展  國際影片競賽
🏆 1992溫哥華影展  正式入選
🏆 1992第29屆金馬獎 最佳錄音獎</t>
  </si>
  <si>
    <t>經濟拮据的薩米（賈梅德布茲　飾）和老婆艾莉絲（愛麗絲貝萊迪　飾）生活在老舊社區，為了迎接即將出生的寶寶，薩米只好在一家高級百貨工作，賺取穩定薪水。在一個打混摸魚的上班日裡，億萬富翁菲利普艾蒂安（丹尼爾奧圖　飾）的獨生子──亞歷山大（西蒙法留　飾），在隨扈的簇擁下來到薩米的面前，劈頭就命令薩米當他的「生日玩具」，心不甘情不願的薩米雖然覺得莫名其妙，卻無法拒絕高薪的誘惑。然而隨著薩米越來越深入富豪的生活，他不僅發現了一些不可告人的祕密，而原本應該八竿子都打不著關係的這兩個家庭，也迎來天翻地覆的變化……</t>
  </si>
  <si>
    <t>★法國瘋狂喜劇《The Toy》再翻拍！2023年開春讓你笑到兔！
★翻拍自法蘭西斯韋伯經典喜劇《The Toy》
★賈梅德布茲 丹尼爾奧圖 坎城雙影帝聯袂出擊！
★《美好拾光公司》丹尼爾奧圖 跨越時空又一暖心演出
法國喜劇泰斗 賈梅德布茲 超爆笑詮釋脫線「玩具」</t>
  </si>
  <si>
    <t>40歲的高中老師瑞秋（薇吉妮愛菲亞 飾）熱愛她的生活，閒暇之餘參加了社區的吉他課，在課堂上遇到了迷人且剛恢復單身的阿里（洛契迪森姆 飾），他們瘋狂熱戀，瑞秋發覺自己對這段感情已經無法自拔。對於阿里與前妻愛莉絲（齊雅拉馬斯楚安尼 飾）生的女兒萊拉（卡莉費雷拉岡卡維斯 飾），她也擔任照料的角色，溫馨接送呵護有加，儘管身為繼母，瑞秋想與阿里共組家庭的渴望越來越強烈。
直到一天，瑞秋一如往常到才藝教室接萊拉下課，卻碰上阿里的前妻愛莉絲前來探望，看到萊拉衝出教室一把抱住愛莉絲，瑞秋意識到自己永遠都無法取代愛莉絲在萊拉心中的地位，她儼然是這個「原裝家庭」的第三者。瑞秋陷入了前所未有的難題，她要欣然接受並積極尋求萊拉的認同，還是遠離三角關係重回單身生活呢?</t>
  </si>
  <si>
    <t>★ 強勢問鼎威尼斯影展金獅獎
★ 多倫多影展、日舞影展 榮耀入選
★ 榮獲2023法國盧米埃電影獎 最佳女主角
★ 2023法國盧米埃電影獎 最佳影片/最佳導演/最佳原創劇本 提名</t>
  </si>
  <si>
    <t>司法系統在西方社會正受到囑目，它被認為進展緩慢、缺乏效率且政治化，因人工智慧在效率和決定的中立性呈指數型成長，帶動世界各地紛紛使用演算法，演算法較為客觀、不受人類情緒影響。人工智慧的運作有賴於資料探勘，整個人類歷史高達９９％的資料都是在這個世代所產生，不管是使用臉書或搜尋引擎都會產生資料，但人工智慧並沒有釐清資料與被資料化的現實，兩者之間的關係，當智能司法建立在完全仰賴過往資料與創造者的價值觀之上，你願意被人工智慧系統審判嗎？
我們無法對抗時代的潮流，但可以捫心自問，採用人工智慧是否能與我們的社會價值一致，以正確的方式使用人工智慧，確保人人的生活環境更好。</t>
  </si>
  <si>
    <t>我們正在見證人類史上最大規模的社會實驗</t>
  </si>
  <si>
    <t xml:space="preserve">「雖然無法成為舞台上的明星，也要成為你唯一的大明星。」
錫鎮，夢想成為薩克斯風演奏家，卻只能窩在一間小俱樂部，靠著演奏樂器勉強生活。儘管如此，他擁有他的天字第一號大粉絲：他的兒子天空，在天空的心目中，爸爸就是他一個人的大明星，兩人生活雖然拮据，卻也滿懷感激地相依為命。
某日，錫鎮為了幫忙還逃跑妻子所欠下的債務，只好辭去他俱樂部的工作改當漁夫，為了盡快回到舞台，再度成為兒子心目中的英雄，他日以繼夜地工作，沒想到好景不常，幸福終究沒有敲開他們的大門…。
</t>
  </si>
  <si>
    <t xml:space="preserve">★人氣男團VIXX 韓相赫 Hyuk，助陣演出 
★韓國又一感人親情催淚鉅獻
</t>
  </si>
  <si>
    <t xml:space="preserve">十六歲的鄭愛和父親住在首爾的一處重建區。她的父親被診斷出癌症晚期，但已放棄治療並在等待死亡。父親告訴她，當你放棄生存時，一切都會變得容易。
然而，鄭愛拒絕接受他的想法，並試圖改善他們困苦的生活。某日，很久以前就離開他們的母親寫了一封信給鄭愛，她認為找到失散多年的母親是她的最後希望，因此決定與她聯繫…。
</t>
  </si>
  <si>
    <t xml:space="preserve">★首爾國際婦女電影節
★澳大利亞韓國電影節
★巴黎韓國電影節
★河內國際電影節：世界電影節目
★奈良國際電影節
★釜山國際電影節：BIFF今日韓國電影
</t>
  </si>
  <si>
    <t>阿龍（范少勳飾）在五光十色的酒店街靠代駕、接送傳播妹討生活，他的工作離不開金錢、慾望與凶險；乃文（莫允雯飾）的外貌與工作能力出眾，是富商的祕密情人，富商病危住院中，她卻完全見不到愛人。當皮條客阿龍遇上藝廊經理乃文，孤獨的兩人搭上彼此，每一次激情都是對現實的逃避：阿龍有青梅竹馬的金莎（温貞菱飾）要照顧，乃文也得決定肚子裡的孩子何去何從。上床不是交往，身處不同世界的他們，在階級與愛情的食物鏈裡交織又交錯。莫允雯和范少勳演出突破尺度，温貞菱的奔放不羈更是搶戲亮點。</t>
  </si>
  <si>
    <t>★台北電影獎最佳攝影獎
★入圍第58屆金馬獎最佳女配角、最佳美術設計、最佳男主角、最佳美術設計、最佳造型設計</t>
  </si>
  <si>
    <t>剛復職的警探丹尼洛克在調查一宗銀行搶案的過程中，發現一名具有強大催眠能力的危險男子，竟和自己日前離奇失蹤的女兒有關。在催眠師黛安娜協助下，他嘗試追查並拆解箇中謎團，反而讓他們被該男子追殺而身陷險境，事情發展出人意料，顛覆他對身邊一切的認知……</t>
  </si>
  <si>
    <t>★《艾莉塔：戰鬥天使》導演 勞勃羅里葛茲 全新科幻懸疑動作鉅獻
★你的世界早已被人控制
★別相信任何人
★蒙蔽你的所見所聞，控制你的所作所為
★ 《全面攻佔》系列幕後團隊重磅打造媲美《全面啟動》特效鉅獻！
★ 劇情懸疑燒腦、層層翻轉，結局精彩大逆轉！
★ 強勢獲選本屆坎城影展午夜放映單元！</t>
  </si>
  <si>
    <t>這對兄弟曾經是最好的夥伴，但童年因一場車禍導致母親離世，兩人因此種下心結漸行漸遠。B-Boy弟弟班吉為了取得倫敦世界奧運錦標賽國家隊資格，與隊友萊拉前往徵選而被趕出所屬舞團，資優生哥哥特雷因大學面試失利，也成為了他們的競爭對手。兄弟倆透過熱愛的霹靂舞獲得慰藉，逐漸團結起來…</t>
  </si>
  <si>
    <t>《3D舞力對決》雙導演攜原班團隊重磅回歸</t>
  </si>
  <si>
    <t>達馬沒有家人、沒有朋友，多年來過著自我封閉的日子，不僅工作上被同事討厭，好勇鬥狠的他更被鄰居孩子們稱作「希特勒叔叔」，避之唯恐不及。人生僅有獨居的小窩、卓別林的默片、工廠、打架、米漿糕、菸、啤酒的他，總認為自己是世界上最不幸的人，直到某天，幸運狗狗降臨在他的生命中。面對家裡不請自來的訪客，一隻拉不拉多幼犬，除了吃飯、睡覺，最大的興趣就是進行各種「拆家」工程，達馬從最初的厭惡、無奈到接受，他發現孤獨的生命中多了個夥伴，似乎也不壞。在正式接納了這名新家人後，達馬賦予了「她」一個新的名字「查理」，並幫她辦理身分證，編號「777」。然而，快樂的日子沒有持續多久，年僅一歲半的查理因狗舍業者不當近親繁殖，導致先天基因缺陷而併發了身體上的許多病痛…達馬決心替「她」實現願望，一人一狗帶著簡單的行囊，騎著專為查理打造的改裝重機出發，踏上一段漫長旅程。</t>
  </si>
  <si>
    <t>印度票房突破600,000,000！當周票房冠軍
2023金馬奇幻影展秒殺暖心之作</t>
  </si>
  <si>
    <t>1998 年夏天，在塔利班殘酷統治下的阿富汗首都喀布爾，因為一場意外，兩對夫妻的命運在這悲傷、無聲的城市廢墟中有了交集。
身為藝術家的她，身處在這對女性充滿歧視的政權下，雖不時面臨各種脅迫與暴力，但內心依然憧憬著一個更美好的未來，渴望能與同為知識分子的丈夫自由地呼吸、示愛、擁抱。突如其來的一場意外讓她的丈夫喪生，而她自己也身陷囹圄，即將成為亡魂。就在此時，她遇見了塔利班女子監獄的典獄長，他的工作是把女囚送上刑場，看似冷酷無情的他，卻始終不忍拋棄身染重病的糟糠之妻。向來循規蹈矩的他，直到偶然看見了她畫筆下無所禁忌、熱情奔放的畫作，才驚覺原來這才是自由的樣貌，這世上仍有美麗的事物值得再奮鬥一次。此刻，希望就如同喀布爾的燕子，依舊在這片嘆息的土地上空自由地飛翔。</t>
  </si>
  <si>
    <t>★榮獲美國洛杉磯動畫影展觀眾票選獎
★法國安錫國際動畫影展正式競賽
★韓國富川國際動畫影展評審團獎
★第 72 屆坎城影展「一種注目單元」正式入選
★全球逾50個影展相爭邀約★</t>
  </si>
  <si>
    <t xml:space="preserve">當金土日無意間懷了她家教學生的孩子後，決定展開一趟探尋生父的旅程。透過這趟旅程也讓她喚醒許多關於生父與繼父的回憶。當她想清楚自己或許還沒準備好面對他時，生父卻突然出現在她面前。
同時，繼父也對土日的行為感到失望。他以為自己對她無微不至的照顧，已經可以讓她完全忘記拋棄她的生父。但就在此時，土日肚子裡孩子的爸爸突然失蹤了，土日的兩個爸爸決定不管小渣男逃到天涯海角，也要聯手把他給揪出來。
</t>
  </si>
  <si>
    <t xml:space="preserve">★入選2020釜山影展 
★超級女團f(x)人氣成員 鄭秀晶Krystal，首部主演電影 
</t>
  </si>
  <si>
    <t>被浪蕩父吳仁騰（沈騰 飾）拋棄小島上的年輕人吳仁耀（劉昊然 飾），與奶奶相依為命，夢想能找一份與所熱愛的摩托車有關的工作；為了追求打工妹周歡頌（劉浩存 飾）而結識了她的哥哥周歡歌（尹正 飾），並加入了他的車隊「不敗傳說」──雖然從來沒有贏過，孤獨的阿耀卻終於有了朋友。
好景不常，一次意外讓阿耀與歡頌背負巨款債務，兩人不得不離鄉背井前往城市打拚，渴望互相取暖卻又想各自獨立的兩人，即將迎接一場未知旅途；直到阿耀的一身摩托車特技，遇上一個自己都意想不到的機會，身處現實的洪流中，阿耀會如何選擇？他們的未來又該何去何從？</t>
  </si>
  <si>
    <t>★網友萬則評論 飆風少年追夢無極限
★陳小春 黃曉明 馮紹峰 友情客串</t>
  </si>
  <si>
    <t>某天，一具嚴重受損且身分不明的屍體在首爾郊區被發現。負責此案的警察鎮浩向國際法醫專家艾莉絲尋求幫助，以確定屍體的身分。艾莉絲透過最新技術得到了線索，鎮浩直覺認為這不僅是單純的殺人案，而是和器官販賣組織有密切關係的案件。兩人聯手展開調查，一場驚天動地的事件即將真相大白。</t>
  </si>
  <si>
    <t>★《機智醫生生活》柳演錫聯手《黑寡婦》歐嘉柯瑞蘭蔻 追查無名屍案疑雲
★移工慘遭綁架，國外打工遇器官買賣危機。
★前所未聞的事件，殘酷的真相。</t>
  </si>
  <si>
    <t>和父親斷聯許久的貝拉(露比蘿絲 飾)剛假釋出獄，接到父親好友艾德(法蘭克葛里洛 飾)告知父親已經過世，並留給她一艘豪華遊艇。前去領取父親最後禮物的貝拉，在酒吧裡邂逅了天菜麥可(派翠克·史瓦辛格 飾)，一夕間猶如美夢成真！此時遊艇卻遭到兩名不速之客入侵，貝拉轉眼身陷巨大危機，在大海中退無可無退的她，不得不為生存而戰，並挖掘出謎樣父親的祕密…</t>
  </si>
  <si>
    <t>莫斯提馬是墮天使，如同人們熟知的路西法…美麗優秀的精神科醫生露易絲致力研究催眠對人的影響，在一次催眠中，她的愛人在她面前自殺了。備受打擊的露易絲決定搬到偏僻的小鎮重新生活，然而行為怪異的病患提歐，執意要求露易絲替他進行催眠，自此露易絲身邊的人接連死亡，她的生活如同陷入了地獄般…</t>
  </si>
  <si>
    <t>故事大綱：歐盟27國中，有13個國家有核電廠，福島核災後，德國聯邦政府決心廢核，2022年將最後一座核電廠除役。然而「非核家園」的目標，伴隨著地是過高的風險與技術的管理，核廢料的問題成了揮之不去的夢魘。發電廠的拆卸須耗費數十年，花費的金額更高達數十億歐元，而成千上萬噸的輻射汙染物質的存放，儼然成了最致命的關鍵。本片實地走訪德國發電廠了解當前局面，不偏袒地實際記錄各方對於核能的聲浪，讓觀者對於核能存廢能建立自我思維。
 到目前為止，沒有任何國家找到永久的存放地，以存放核電廠的高放射性廢棄物。儘管如此，全球31個國家共有440個反應爐，還有5個國家正在建造新的核電廠……</t>
  </si>
  <si>
    <t>★德國邁向非核家園的廢核之路。
★2022年將最後一座核電廠除役。</t>
  </si>
  <si>
    <t>1991年的巴黎，索妮亞、麥斯和亨利三名剛畢業的年輕學生，決定在亨利去服兵役之前到地下墓穴探險，但他們沒想到的是，這場刺激的冒險即將變成一場噩夢。誤闖禁區的他們遇上了隱藏在地下的神祕怪物，他們必須盡快尋找通往地面的出口以擺脫他的魔掌……</t>
  </si>
  <si>
    <t>8歲的奈麗（Nelly）的外婆剛去世了，她幫著爸媽去收拾舊屋，也就是媽媽曾經的家。她在舊房子裡四處探索玩耍。奈麗聽媽媽講過好多次，她小時曾經搭建過一個樹屋。有一天，媽媽突然離去，而這天奈麗在樹林裡遇到了一個同齡的，搭建樹屋的孩子，她的名字和奈麗的媽媽一樣，也叫馬良（Marion）。</t>
  </si>
  <si>
    <t>電影《親愛的童伴》（Petite Maman）被形容是「導演瑟琳席安瑪最棒的電影」，並被【衛報】、【銀幕】、【英國影評網】、【偏鋒雜誌】盛讚是「年度最棒的電影」
獲選SCREEN年度十大佳片之首
勇奪美國洛杉磯影評人協會最佳外語片
獲選柏林影展金熊獎提名
聖賽巴斯提昂國際影展觀眾票選獎
第71屆柏林影展正式競賽片</t>
  </si>
  <si>
    <t>名廚江振誠歸還他的米其林二星，並公開宣布他將回返離開了三十年的家鄉。是什麼促使他這麼做？身為一個完美主義者，如何定義「成功」二字？是什麼讓他輾轉難眠？
江振誠的廚師生涯從廚房最基層的職務起始，以驚人的速度晉升為餐廳主廚。隨後他來到新加坡，將他獨有的「八角哲學」概念，落實在自己開設的餐廳中──從食物到擺盤，所見的一切，在在都是他的風格。
我們在餐廳正式歇業前數週一路跟拍江振誠，將他的心路歷程化為影像，並深入剖析他生命中的戀家元素。從他如何受到母親的影響愛上烹飪，到他負笈法國求學，在廚藝學習上面臨的各項挑戰。江振誠的故事情感豐沛且獨一無二，而他正準備開展人生的下一個階段。
本片將逐章介紹江振誠的八角哲學，一一展示江振誠身為主廚、藝術家、人子等面向。
一同體驗，Restaurant André在2018年情人節歇業前的歷史時刻──那些台籍名廚江振誠沒說出口的故事。</t>
  </si>
  <si>
    <t>三週零距離的親密相處，讓她感受到前所未有的幸福…
艾瑪（瑪倫艾格特 飾）是柏林佩加蒙博物館的一名科學家。為獲取研究經費，她同意參與一項科技新品的試用：廠商會提供完美仿真人，並依照她的意識與潛意識、量身訂製出專屬她的夢幻生活伴侶。
當艾瑪遇見了湯姆（丹史蒂文斯 飾），這位外表與真人無異，金髮藍眼，講話帶有外國口音，會做菜還會做家事，更深諳九成女性所思所想的類人類機器人時，是否從此一切就能如她所願？
三週零距離的親密相處，艾瑪果然感受到前所未有的幸福。當試用期結束時，她得提交出「產品使用心得」，並真誠地面對自己內心的感受…。</t>
  </si>
  <si>
    <t>★ 入選2022奧斯卡最佳國際電影15強
★ 勇奪柏林影展最佳主演獎銀熊獎
★ 德國奧斯卡最佳影片金蘿拉獎、女主角、導演及劇本等4項大獎
★ 德國電影展最佳女主角、劇本等雙料大獎
★ 柏林影展 觀眾票選獎</t>
  </si>
  <si>
    <t>直木賞作家奥田英朗同名小說改編，人與故鄉的永恆羈絆！
向田康彦和妻子在家鄉小鎮經營著一家小小的理髮店，某天，在東京打拚的兒子和昌突然回到家，表明未來想留在家鄉繼承理髮店，並且誓言「挽救故鄉」。這讓康彥擔憂不已，因為面對少子化及高齡化時代的來臨，這個偏遠、了無生氣的小鎮一點也看不到未來。同時，面對著衣錦還鄉的兒時玩伴、曾在東京酒店當公關的大美人、鄰居新娶的神祕中國新娘、執意在小鎮開設文青咖啡廳的青年，每件周遭小事都讓康彥對家鄉又愛又恨的複雜心思日益加深。直到一部號稱能振興當地經濟，並廣邀鎮民共同演出的電影來到小鎮開拍，看著整個小鎮隨著電影開拍活絡了起來，這是否會是一個起死回生的機會？</t>
  </si>
  <si>
    <t>神祕女子詩織頂著一頭亮眼橘髮，因著重度網遊成癮症被引介入住到網遊成癮者的共享住宅。在這裡禁止使用電腦、手機，按規定每個人都必須輪流分擔家事，然而，小綾和阿哲因為調換打掃順序經常出現爭吵，於是，詩織自告奮勇設計了一套專屬這個宿舍、擁有交易功能的卡牌制，順利解決家事的問題。</t>
  </si>
  <si>
    <t>紐約雀兒喜電影節 最佳導演獎得主 最佳驚悚片 駒谷揚 導演
網路遊戲成癮者建構出的真實遊戲
令人意料不到、反覆翻轉的結局──</t>
  </si>
  <si>
    <t>日內瓦是人權之都，也是石油貿易之都。來自瑞士的石油交易約佔全球原油交易的39%。剛果共和國，人口五百萬的非洲國家，其收入超過80%來自石油。根據“透明國際”數據顯示，剛果是世上最腐敗的國家之一。瑞士的貢沃爾集團因為向剛果行賄而成為世界的焦點，然而，這並非單一事件。維托爾集團在伊拉克的石油換食品案件中被定罪；阿達克斯集團為了奈及利亞的案件，必須支付巨額罰款給日內瓦檢察官辦公室；與剛果的案件相關，貢沃爾又在象牙海岸被判行賄；最後是巴西國家石油公司的案例，嘉能可、維托爾和托克集團接受調查。本片深入調查，帶您了解這些財團如何透過中介人以及預融資的方式行賄。而瑞士的人權分子與致力保護人權的剛果非政府組織持續為反貪腐而奮戰。</t>
  </si>
  <si>
    <t>日內瓦是人權之都，也是石油貿易之都。
石油既是幸福的來源，也是詛咒的來源</t>
  </si>
  <si>
    <t>巴斯克蛋糕、蛋白霜蛋糕、普羅旺斯餅乾……
人見人愛的法式甜點
 征服世界各地人的胃
故事大綱：
菲利浦帕里亞帝尼是居住在巴斯克地區、熱愛烘焙的銀行員，巴斯克蛋糕是他的拿手招牌，目標為奪下巴斯克蛋糕冠軍後，前往邁阿密與同為糕點師的兒子一起開糕餅店。來自法國北部的何曼和維克多，分別是物流經理與警察，兩人經過短暫的訓練，以最愛的蛋白霜蛋糕扎根布拉格。居住在普羅旺斯、經驗豐富與喜愛挑戰的薇荷妮可，以住家附近完全天然的食材，調配出自我的獨特食譜，準備向美食界正式介紹自己的甜點。法國貝桑松知名的糕點師格札維耶與日本年輕學員千佳，在位於弗朗什孔泰的甜點店裡，開啟一場法日甜點的文化揉合。</t>
  </si>
  <si>
    <t>目前已知全球最長壽的人類為122歲，健康又長壽是每個人的夢想，人人都想呷百二，研究抗老化的科學家正致力於這個夢想，全球所有製藥實驗室都在尋求現代的長生不老藥，表觀遺傳編程、端粒、尿石素Ａ都是熱門的研究方向。根據人口比例，瑞士是百歲人瑞最多的國家，這些專家學者齊聚一堂，共同研究是什麼造成細胞退化，從而找出延緩老化甚至逆轉老化的秘訣，以期進一步突破長壽界限的最新發現。</t>
  </si>
  <si>
    <t>世界衛生組織估計每年因缺乏體能活動而付出的代價全球高達５３０億美元的醫療成本
根據世界衛生組織的研究顯示，全球三分之一的成年人缺乏運動。缺乏運動的人口比例在高所得國家是低所得國家的兩倍；性別也有差距，全球近34%女性未達門檻，男性則有29%未達標準。體能活動下降有諸多原因，科技進步及數位化，造成人們走路的次數減少、在電腦前工作的次數增加，以及休閒時常花更多時間盯著螢幕等。缺乏運動對健康造成無聲的威脅，增加罹患心臟病、糖尿病、某些癌症以及心理健康問題的風險，這是對全人類的一項警訊。而這不僅是每個人的問題，還需要從政治層面解決。本片走訪各國，會見了德國、法國、美國、瑞士和芬蘭的政治家、人類學家和健康專家。在丹麥，我們看到建築與城市規劃之間成功互動的例子；在瑞士，遇見多功能運動遊戲的開發商；在芬蘭，因出色的協調計劃，整個國家都在「移動」。運動會啟動我們體內的多種機制，它就像藥物一樣，甚至可以幫助治癒嚴重的疾病。</t>
  </si>
  <si>
    <t>過去十年，聖戰組織一直在布吉納法索蔓延。捷貝萊是薩赫爾地區的一個村莊，以傳統的手繪小屋以及手工藝品吸引來自世界各地的觀光客，自從聖戰主義及恐怖主義盛行，市場的婦女、小孩乃至觀光客慘遭屠殺，觀光業一敗塗地，年輕人只好選擇進入危險的礦場從事金礦開採的工作，許多年輕生命因此喪生。雖然現今捷貝萊仍然擁有六千名人口，然而，自2015年以來，已有超一百萬名布吉納法索人逃離了他們的村莊，恐懼四處蔓延，經濟正在崩潰。甚至在聖戰士到來之前，災難就已經來襲……</t>
  </si>
  <si>
    <t>過去十年，聖戰組織在布吉納法索蔓延，已有超過一百萬名布吉納法索人流離失所</t>
  </si>
  <si>
    <t xml:space="preserve">《十二夜》講述的是因棄養或流浪來到公立收容所的生命，紀錄片上映一年後，台灣修法推行「零撲殺政策」，但棄養與繁殖無法遏止的情況下，流浪狗問題並未因此獲得解決。
第二集走出收容所來到社會不同角落，探討流浪動物問題的源頭。民間動保團體展開的「下鄉絕育」與「結紮計畫」挑戰飼主長久以來根深蒂固的養狗思維、公立收容所的改建計畫因「鄰避效應」遭到抗議，困難重重、而改建完成的高雄燕巢收容所，卻面臨依然滿載的情形。
我們該如何帶給下一個世代「動物保護觀念」爭取未來的希望？第二集歷時三年，前往美國、日本及奧地利取材，內容圍繞「結紮」「收容」「生命教育」三個主題，以多個動保團體及公立收容所在各地的行動呈現人與流浪狗之間的因果關係，期望與觀眾共同思考解決之道。
 </t>
  </si>
  <si>
    <t>他們獄中的再度相遇，發展出一種無法被定義的愛…
戰後德國趨向復甦，漢斯（法蘭茲•羅戈斯基 飾）卻因為同性戀行為，從集中營被直接被轉送到監獄繼續服刑。因為刑法典第175條認定「同性戀是一種罪行」。他對愛與自由的渴望，雖遭到了摧毀，但他生命中最深刻一段感情，竟來自他的獄友－謀殺重刑犯維多（喬治•佛瑞德區 飾）。
由於被歸類為「175」，漢斯一到監獄，就遭到維多的鄙視。原本互看不順眼的兩人，因共處一室而逐漸熟識。擅長刺青的維多，主動幫漢斯退去原罪，去除烙在他身上的納粹編碼。而當維多犯錯，漢斯也代他被關禁閉，讓維多心生感激。兩人不僅學會尊重彼此，並且成了知己。此時，漢斯在獄中也遇到了摯愛奧斯卡（湯馬士普倫 飾），這份愛於是成了他在獄中的唯一慰藉，直到刑滿出獄…。
因為無法放棄做自己，漢斯不久又因為同性戀行為再度入獄，高牆與電網成了他人生永無止盡的循環。當他與維多在獄中再次相遇時，這兩個頻遭社會遺棄羞辱的男人，漸漸發展出一種無法被定義的愛…。就在此時，德國宣布廢除了175條款…。</t>
  </si>
  <si>
    <t>★2022年「一種注目」評審團獎
★入選2022年奧斯卡最佳國際電影15強</t>
  </si>
  <si>
    <t>★阿巴斯‧伊朗‧三部曲
★ 坎城影展競賽片
★ 芝加哥國際影展最佳影片
★ 聖保羅影展國際影評人費比西獎
★ 新加坡國際電影節最佳導演獎
★ 代表伊朗角逐奧斯卡最佳外語片</t>
  </si>
  <si>
    <t>劇情描述一位打算結束生命的知識份子，在挖好自己埋屍的坑洞後，開車沿著市區與市郊山坡建築工地四處與路人攀談。遇到了撿破爛、待業青年、阿兵哥、工寮警衛、神學生、以及製作鳥獸標本的老人等。
他與人們閒話家常，論及家庭、工作、生活的狀況，有時也幫忙載送需要的人。而他只是想找一個合適的傢伙，能在他自殺之後替他完成收屍的工作。然而透過不斷的對話，各種人生的境遇逐漸突顯生命的意義，令人體會原來活著的滋味宛如櫻桃般美好。
阿巴斯的電影經常藉由小孩童稚天真的視角，透視伊朗人民的生活哲學，充滿童趣和人情溫暖。展現伊朗人民在宗教狂熱與好戰嗜血等負面形象之外，充滿生命韌性的民族性格。而本片則一反導演過去樂天知命的創作主題，直接碰觸伊朗回教文化禁忌——死亡。</t>
  </si>
  <si>
    <t>伊朗導演阿巴斯奇亞洛斯塔米作品
榮獲坎城影展金棕櫚大獎
美國國家影評人協會最佳外語片
波士頓影評人協會最佳外語片</t>
  </si>
  <si>
    <t>★阿巴斯‧伊朗‧三部曲
★巴西聖保羅國際影展評審團特別獎
★法國〈電影筆記〉十大佳片TOP3
★日本東京影展競賽片</t>
  </si>
  <si>
    <t>★阿巴斯‧伊朗‧三部曲
★瑞士盧卡諾影展銅豹獎、評審團特別獎、國際影評人費比西獎
★伊朗黎明國際影展最佳導演、評審團特別獎</t>
  </si>
  <si>
    <t>影片描述一群外地工程師來到偏遠山村，其中一位工程師對村裡很感興趣，他跟當地小孩打聽村裡情況，尤其對久病的老婦感到好奇，經常關心她的病情，也因為常到山上接電話，而與挖坑的村民經常聊天。某天，村裡傳來土石崩落的災情，擔心老婦人的安危，於是拜託前往救援的醫生，順便幫他探視老婦，在憂心與悵然之間，生命早已如風一般自由，隨處吹拂。
《風帶著我來》透過外來異鄉人的視角，以帶有距離感的觀察，表達生死的主題。阿巴斯獨特的寫實影像魅力，處處是巧思安排：不擅與人交際的工程師，必須趕到山上才能接聽電話；而挖坑的村民與老婦，始終只能聞其聲而不見其人，保留想像空間卻也暗示著溝通的艱難。影片刻意去戲劇性並維持遠觀的形式，讓觀看也猶如一場儀式，直到最後才漸能領會隨風而逝的生命哲學。</t>
  </si>
  <si>
    <t>伊朗導演阿巴斯奇亞洛斯塔米作品
榮獲威尼斯影展評審團特別獎、威尼斯影展國際影評人費比西獎、愛沙尼亞塔林黑夜影展影評人獎、芝加哥影評人協會最佳外語片提名。</t>
  </si>
  <si>
    <t>在離開任職25年的森林工作後，權威林務員彼得沃雷本在妻子的鼓勵下，將過去森林嚮導經驗付梓出版【樹的祕密生命】，意外登上暢銷書排行榜冠軍，從此爆紅全球、轉換跑道成功，成為炙手可熱的暢銷作家，四處受邀演講並舉行簽書會…。
由於森林知識豐富，彼得渥雷本不僅出書大受歡迎，就連外籍觀光客都指定要他導覽德國森林。熱愛山毛櫸的他，除一揭「樹木也有朋友」的祕密，並介紹總是相互體貼的「夫妻樹」，更藉樹木「一樹無法成林」特點，提點人類與自然合作的重要性…。
為闡揚森林守護理念，渥雷本還遠赴瑞典、一探世上最長壽的萬年樹瑞。他並造訪溫哥華企業，尋找護林的新方法。更現身為搶救德國最古老的哈姆巴赫森林，與環保人士站在同一陣線。因為他知道，唯有樹木平安健康，人類才得以繼續生存，而時間已刻不容緩…。</t>
  </si>
  <si>
    <t>★榮獲溫哥華國際影展 環境勇士獎
★獲選愛沙尼亞塔林黑夜影展
★2022年美國電影攝影師協會 傑出成就獎提名
★改編自權威林務員、暢銷作家彼得渥雷本（Peter Wohlleben）最暢銷著作【樹的祕密生命】</t>
  </si>
  <si>
    <t>榮獲2022柏林影展金熊獎，本片是西班牙年輕女導演卡拉西蒙（Carla Simón）的第二部電影，劇情刻劃桃農的日常生活與生存危機，不僅西班牙東部加泰隆尼亞宜人美景盡收眼底，片中三代同堂情感濃郁的大家族更是深得人心。影片也入圍了「西班牙奧斯卡」哥雅獎一舉入圍包括最佳劇情片、最佳導演、 最佳劇本等11項大獎，竟包括了三個最佳新演員，更驚人的是，他們的真實身分都是農夫和老師。
生活在西班牙加泰隆尼亞的索雷一家，以種植桃子樹維生。有天地主為興建太陽能板，決定剷除所有桃樹，並把長居在此的索雷一家人趕出莊園。突如其來的變化讓家中長子吉梅（約迪普約爾多賽 Jordi Pujol Dolcet 飾）手足無措，並逐漸與妻子朵洛絲（安娜奧婷 Anna Otin 飾）、兒子羅傑（亞伯特波世 Albert Bosch 飾）產生摩擦，連帶牽動了整個家族。然而，除了得面對未知的未來，他們還可能會失去比家更重要的東西…。</t>
  </si>
  <si>
    <t>一輩子愛著一個人，需要超能力…
愛情的發生常需要巧合，能否在一起就得看命運。
安娜是個前衛的漫畫家，仇視一切傳統事物；馬可則是個保守的物理學教授，深信一切現象的背後皆有成因。當這兩個人相遇在一起，卻成就了一段難以解釋、無法預知的愛情…。
安娜和馬可巧遇在一個雨夜裡，並莫名地看對了眼。怎奈相愛容易相處難，率性難搞的漫畫家安娜，成天忙著以畫筆勾勒一對有超能力的愛侶；信仰萬物有道的物理學教授馬可，則整日忙著計算雨滴如何從天而落…。
他們彷彿遊走在兩個平行時空，卻因為這段愛情，辯證巧合與命定，對話未來與過去，經驗了同樣的焦慮、嫉妒與無常。但要用一輩子愛著一個人，這需要超能力。當愛情歷經了兩個十年，他們決定全力以赴，發揮超能力、攜手朝著未來走去…。</t>
  </si>
  <si>
    <t>◎111年金馬奇幻影展觀眾票選榜前10名
◎《完美陌生人》《願望咖啡館》億萬票房導演　​
◎保羅傑諾維西（Paolo Genovese）最新力作​
◎ 柏林影展特別放映好評不斷​
◎塞爾維亞貝爾格萊德國際影展競賽片​
◎義大利奧斯卡影帝后共譜浪漫戀曲​</t>
  </si>
  <si>
    <t>Anne在一個神秘的建築醒來，她失去所有記憶，不知道自己怎麼來到這裡，只要尖叫就會有「護士」進來施打鎮定劑，每到夜裡會被一個戴著鹿頭的殺手獵捕，她需要設法搞清楚狀況，並逃離這裡；這裡有許多跟她一樣遭遇的女子，被關在不同的房間裡，而她們的名字，都叫「Anne」。</t>
  </si>
  <si>
    <t>★鹿特丹影展：參展片。</t>
  </si>
  <si>
    <t>要斬斷一段十年的感情有多困難？要離開一個妳不願傷害的男人，有多複雜？要是有一天，在某個孤單絕望的時刻，妳提筆寫了封信給雜誌的情感專欄，而最後，這封信落在了妳打算分手對象的手中，又會發生什麼事呢？
《請為我在羅馬多留一天》（Breaking Up In Rome）是一部既浪漫又很寫實的電影，既甜蜜又帶點苦澀。劇情 描述一對已相處十年的情侶想要分手，卻發現當感情還在時，分手比登天還難。「義大利最性感男人」導演艾多阿爾多里奧（Edoardo Leo）藉該片重新審視兩性關係，挖掘情侶間從未告訴另一半的有趣秘密。片中不少愛情金句，都切中了情侶間相處的盲點：「分手不該是相互毀滅，應該是相互改變」、「世界上最困難的就是愛」、「我們做愛了…然後我很確定，我已不再愛他」等，都十分令人玩味。
當愛情走到了盡頭，你能真誠地面對自己的感受，並找到翻頁的勇氣？《請為我在羅馬多留一天》除了俊男美女、文學金句，導演艾多阿爾多里奧更將拍得非常浪漫的羅馬放進了故事裡，包括以華麗的巴洛克藝術聞名的納沃納廣場（Piazza Navona），羅馬最重要的台伯河（Tevere）、連接梵蒂岡的「維克多伊曼紐二世橋」（Ponte Vittorio Emanuele II），以及能賞遍台伯河風光的加里波第橋（Ponte Garibaldi）盡收眼底。
值得一提的是，《請為我在羅馬多留一天》也顛覆了傳統的男女形象，片中所有女性相比男人，有著職業成就的追求，有著更好工作與社會地位，巧妙安排也讓現代男性有所反思該有的改變。</t>
  </si>
  <si>
    <t>◎多倫多拉瓦扎咖啡城市影展觀摩影片
◎義大利費拉雅諾電影獎最佳新導演</t>
  </si>
  <si>
    <t>繼《鬼搖靈》系列後 又一惡靈邪典，東南亞禁片大師 最新震撼之作，《南巫》大馬鬼后蔡寶珠 再次驚嚇大銀幕。
伊克的母親在一次驅魔儀式中被惡靈設計慘遭喪命，他繼承母親的能力因此遭到父親封印。伊克好友阿寶的爸爸，有一個種滿神秘植物的溫室，因為要出遠門，便請伊克的父親幫忙看顧。伊克偷來溫室的鑰匙，帶了朋友與妹妹前往探險，無意間釋放了溫室裡的邪惡靈體。一連串附身死亡事件，伊克別無選擇，只能利用自己的力量對抗惡靈，但原來真正的惡魔，其實早在所有人身邊……</t>
  </si>
  <si>
    <t>繼《鬼搖靈》系列後 又一惡靈邪典，東南亞禁片大師 最新震撼之作，《南巫》大馬鬼后蔡寶珠 再次驚嚇大銀幕。</t>
  </si>
  <si>
    <t>為激勵學生潛能與自信，他決定教他們饒舌嘻哈…
阿納斯原本是一名饒舌歌手，卻在偶然機會下，接下了卡薩布蘭加東北郊區的一份教職，要為當地的藝術中心上音樂課。他很快發現那是一個勞工階級社區，而學生們在傳統束縛的壓抑下，根本無法活出精采的自我…。
為激勵學生們更多的潛能與自信，阿納斯決定發揮所長，教他們饒舌嘻哈。由於嘻哈與當地傳統文化格格不入，舉凡音樂風格、鬆垮衣服，都備受質疑。他強調嬉哈文化不僅讓原本弱勢的非裔聲音躍為主流，更在歐巴馬當選美國總統、北非掀起茉莉花革命中都不曾缺席。在阿納斯鼓勵創作下，學生們開始重拾自信，並以一首首結合成長心聲、憤世嫉俗的歌曲綻露才華，但隨之而起的各界阻擾聲浪也不斷開始湧現…。
阿納斯還能順利教授嘻哈嗎？學生們會迫於壓力放棄嗎？當輿情逼使阿納斯勢必得離開時，學生們也以創作闖出了屬於他們的天空…。</t>
  </si>
  <si>
    <t>★獲選坎城影展金棕櫚獎競賽片
★角逐奧斯卡最佳國際電影 摩洛哥代表
★勇奪迦太基電影節最佳音樂大獎</t>
  </si>
  <si>
    <t xml:space="preserve">獲勝，是最殘酷的生存之路…
二次大戰，年輕的波蘭冠軍拳王泰迪，因為參與華沙保衛戰遭到逮捕，成為第一批被送往奧斯威辛集中營的戰囚。他在集中營除淪為奴隸勞工，還因為身分曝光，被派去參加拳擊比賽，以博取納粹軍官們的歡心，卻反讓他得以倖存下來…。
拳擊比賽雖能取悅營區指揮官，卻伴君如伴虎，稍有不慎隨時會招來殺身之禍。為求生存，泰迪所戰皆捷，很快就成為首位戰勝德國囚犯的拳擊手，除受到指揮官的賞識，更提振了波蘭囚犯的士氣，感受到「波蘭沒有亡國」，激發出堅持到戰爭最後勝利的生存希望。
作為一個擁有些許特權的囚犯，泰迪開始幫助弱勢，除分享勝利所犒賞的食物，更暗助遭到欺凌的同胞。然而，一次次激勵人心的比賽勝利，終於讓納粹軍官們警覺到囚犯的反抗意識正逐漸高漲。眼見衝突逐漸升溫，「獲勝」已然成為集中營裡最殘酷的生存之路…。 </t>
  </si>
  <si>
    <t>◎榮獲波蘭金獅獎最佳影片提名
◎影帝彼得葛洛瓦茲基勇奪波蘭NNW國際影展特別評審團獎
◎橫掃波蘭奧斯卡最佳男主角四項大獎提名
◎獲選波蘭電影節觀摩影片</t>
  </si>
  <si>
    <t>小說家保羅和配音員艾米莉亞是對夢幻伴侶，他們育有3個孩子，被視為「人生勝利組」。但正邁入中年的他們，卻發現青春不再，開始會為掉髮、視力減退、性慾降低而憂心不已。不願服老的兩人決定涅槃重生：他們要放飛自我，重新找回人生第二個青春期。不過他們似乎用錯了方法，意外使兩人愛情突然陷入了泥淖…。
《趴兔青春期》根據賣翻亞馬遜排行榜、名列榜首數月的暢銷小說改編。劇情大膽誠實地描述日常生活中，令人抗拒承認的中年叛逆期所發生種種的有趣事件，讓人捧腹又感動！四座喜劇影帝克里斯多福赫斯特（Christoph Maria Herbst）與艾美獎女星克莉絲汀保羅（Christiane Paul）演出瘋狂逗趣；奧斯卡得主佛羅芮加倫柏格（Florian Gallenberger）喜劇功力超凡。這是一部值得與最親密伴侶一同分享的電影，給予人們有愛不怕老的智慧與勇氣。</t>
  </si>
  <si>
    <t>★捷克布拉格國際影展：最佳喜劇電影。
★美國西雅圖國際影展：參賽片。
★瑞士蘇黎世國際影展：參賽片。
★改編自亞馬遜排行榜冠軍暢銷書。</t>
  </si>
  <si>
    <t>11歲的皮耶托（路卡馬林內利Luca Marinelli 飾）隨父母搬到阿爾卑斯山麓的格拉納，並在這裡認識了布魯諾（亞歷山卓柏爾吉Alessandro Borghi 飾）。布魯諾是被遺忘在山村的最後一個孩子，由於父母常年在外，一直由叔叔撫養。皮耶托和布魯諾很快結為摯友，親密的情誼也引領兩人走入了一個未知的疆界。但布魯諾很快就被他的藍領父親帶離了格拉納，兩人從此也失去了聯絡…。
5年後，皮耶托重返格拉納，和布魯諾在酒吧巧遇，兩人卻尷尬地沒有說話。皮耶托因與父親關係不睦，從此也與山漸行漸遠。15年後，皮耶托因為父親去世而重返家鄉，並與布魯諾再度相遇，兩個男孩也都成了男人。布魯諾帶他登上山峰，兩人並以皮耶托父親遺留的石材木料，同心建造一棟房子。布魯諾繼續山居放牧，皮耶托則致力寫作，兩人快樂生活，重續這份相隔20年的情誼…。
隔年，皮耶托的前女友拉拉前來探訪，意外和布魯諾陷入熱戀，並生下一女安妮塔。此時，皮耶托對自己毫無成就的人生感到不滿，決定遠走尼泊爾重塑自己。志在四方的皮耶托，和心繫山峰的布魯諾，人生的每次相逢總會為彼此帶來愛與失去，面對過往的回憶與經歷，兩人找到了生命與友誼的真諦…。</t>
  </si>
  <si>
    <t>榮獲坎城影展評審團最佳影片獎。義大利奧斯卡14項大獎提名，並榮獲最佳影片、最佳改編劇本、最佳攝影、最佳音效等4項大獎！《愛的餘燼》導演菲利克斯范葛羅尼根、夏洛特馮黛梅爾許執導，《馬丁伊登》路卡馬林內利、《真愛超能力》亞歷山卓柏爾吉主演。</t>
  </si>
  <si>
    <t>生命，能用什麼相抵？
一個陌生人突然上門，說要償還積欠她死去丈夫的債款…
米娜的丈夫巴巴克因為謀殺罪被判處死刑，她得獨自撫養瘖啞的女兒，生活陷入困境，只得去牛奶廠打工賺取生活費。有天法院將她找去，通知她已遭處決的丈夫經證實是無罪冤死的，米娜的人生從此發生了翻天覆地的變化…。
政府雖然道歉，也提出了象徵性的賠償，但米娜並不甘心，決心與女兒展開一場與冷血體制的無聲對抗。然而在一個鄙視單親女性的社會裡，米娜無法得到更多的支援，甚至連夫家都開始看衰她。就在她積蓄即將耗盡之際，一個名叫雷薩的陌生人上門要給她錢，聲稱是要償還積欠她死去丈夫的一筆債款…。
米娜起初有所警覺，但孤立無援的她，很快就讓雷薩進入了自己的生活。雷薩真的是來償還債務嗎？他又有什麼目的呢？一個驚人的秘密，正將完全不知情的她逐步捲入…。</t>
  </si>
  <si>
    <t>★獲選柏林影展金熊獎競賽片
★勇奪瑞士蘇黎世影展最佳國際電影
★西班牙巴利亞多利德國際影展最佳新導演
★美國丹佛影展最佳影片提名
★法國聖讓德呂茲國際影展最佳影片提名
★德國五湖電影展觀眾票選獎提名
★伊朗曙光國際影展最佳女主角、最佳劇本雙料大獎提名
★勇奪美國爛番茄網站88%超高好評</t>
  </si>
  <si>
    <t>就在敬太葬禮那天，失蹤已久的生父突然出現…
妙子（木村文乃 飾）帶著9歲的兒子敬太（島田哲太 飾），跟她再婚一年的丈夫二郎（永山絢斗 飾）幸福地生活在一起。為慶祝敬太在圍棋比賽贏得冠軍，以及她丈夫父親的生日，他們邀請好友們來家中聚會，卻因一個意外事故，敬太死了。
就在敬太葬禮的那天，失蹤已久的敬太生父朴信志（砂田原子飾）突然出現，為這對夫妻帶來無比的震撼…。導演深田晃司以矢野顯子的歌曲〈Love Life〉為靈感發想，編導了這部教人如何面對「愛情」與「人生」的電影。</t>
  </si>
  <si>
    <t>獲選威尼斯影展金獅獎競賽片
獲實力男星仲野太賀盛讚「極度引人入勝」
嘻哈歌手宇多丸讚賞「深田晃司的巔峰之作」</t>
  </si>
  <si>
    <t>神奇街貓莫里斯不僅會說話，還聰明絕頂。他和偽裝成吹笛手的基斯、以危險豆豆為首的老鼠群，想出了一個完美的賺錢計畫，聯手詐騙純樸小鎮的人們。莫里斯先去恐嚇人們將有鼠疫，再派老鼠們在小鎮出沒，然後讓基斯假扮吹笛手，以笛聲驅趕老鼠離開，果然獲得人們豐厚的報酬。但老鼠們不想再繼續騙下去，他們執意想去「快樂天堂島」，⼀個老鼠和人類可以和平共處的聖地。莫里斯於是要求他們再進行最後一次詐騙，藉此籌措前往聖地的旅費。
當他們抵達惡布林茲小鎮、準備海撈最後一次時，卻發現一件怪事：鎮上雖已有兩名捕鼠人，食物卻仍不斷在消失，並且還找不到任何老鼠…。此時，莫里斯的詐騙計畫，同時也被鎮長的女兒美麗西雅給識破了。美麗西雅要求與莫里斯展開合作，以揭開食物不斷消失的背後秘密究竟為何？然而，他們沒想到的是，這次冒險竟然讓他們身處危險之中，因為一場邪惡的陰謀正等著他們…。</t>
  </si>
  <si>
    <t>靈感啟發自格林童話《花衣魔笛手》，改編奇幻小說大師泰瑞普萊契全球暢銷小說，《諾亞方舟漂流記》導演托比格恩柯爾執導，獲選2023日舞影展動畫電影，當貓和老鼠和人類快樂在一起時....</t>
  </si>
  <si>
    <t>小男孩托里和少女洛琪塔孤身離開非洲、前往比利時，冀望能展開新的生活。無依無靠的兩人，逐漸成為彼此的家人，他們雖然輾轉流浪，卻想盡辦法在陌生環境下辛苦謀生，並像姊弟般地呵護著對方，像家人般相依、在黑夜來臨時不會感到孤獨，得以齊心合力面對新生活中的種種困難挑戰⋯。
《有你就是家》是達頓兄弟的第12部長片，也是他們第9次獲選坎城影展競賽片。電影除呈現非裔移民的在西方社會的艱難謀生，並講述一段友情，一段美麗又熱切、生死不渝的友誼。</t>
  </si>
  <si>
    <t>★榮獲2022坎城影展75週年大獎
★坎城影展75週年大獎
★耶路撒冷國際影展最佳影片
★賽巴斯提昂國際影展巴斯克編劇協會大獎</t>
  </si>
  <si>
    <t>心地善良的黑手黨卡密內（薩爾瓦多埃斯波西托 飾），在羅馬經營一家看似高級、其實暗地洗錢的餐廳。當遇上野心勃勃的女主廚康絲薇洛（葛麗泰史卡拉諾 飾），兩人原本井水不犯河水的人生，卻因為對美食的共同熱愛，給了彼此救贖的絕妙機會。有趣的是，電影將高級美食、犯罪和情感融為一體，在完美的晚餐加入迫在眉睫的黑幫威脅，在餐桌上同時體現了義大利最美好和最罪惡的文化層面。</t>
  </si>
  <si>
    <t>★羅馬尼亞布加勒斯特喜劇電影節 最佳影片大獎
★義大利銀緞帶獎 最佳喜劇片、最佳男女主角三項大獎提名
★法國巴斯提亞義大利電影節 青少年評審團獎
★法國阿雅丘義大利電影節 少女評審團獎</t>
  </si>
  <si>
    <t>他很快成為這場驚悚遊戲的一枚棋子…
亞當是漁夫的兒子，他幸運考上了開羅的艾資哈爾大學，該校是伊斯蘭教遜尼派的權力中心。亞當父親將其視為真主的禮物，歡天喜地讓他去念書。就在開學當天，該校大權在握的宗教領袖大伊瑪目，竟在對學生發表歡迎演說時突然倒下。這場突如其來的死亡，意外引發了一場宗教與政治的危機…。
誰會是大伊瑪目的繼任人選？瞬間引爆埃及最高宗教中心和當權政治中心之間的角力。為確保親政府人士的出任，國安局伸手校園，並暗中招募學生擔任臥底。亞當很快成為這場間諜遊戲的一枚棋子。某天清晨，當一名學生被發現陳屍在校園，亞當的大學生活，也從此有了天翻地覆的轉變…。</t>
  </si>
  <si>
    <t>勇奪坎城影展最佳劇本大獎
法國媒體讚嘆媲美電影《大獄言家》及《薔薇的記號》
國際影媒【銀幕】更讚該片雄心勃勃，有著「迷宮般的驚悚！」</t>
  </si>
  <si>
    <t>他深信戰爭從未結束…
二次大戰的最後幾個月，22歲的小野田寬郎被徵召入伍，並在日本軍事學校接受了游擊戰鬥與情報訓練。他的訓練與傳統武士道並不符合，就在被派遣到菲律賓盧邦島作戰時，他唯一接到的命令就是「絶對不准自殺」，無論發生任何狀況、都要努力活下去…。
小野田登島後的第一項任務，就是摧毀盧邦島的機場和碼頭，反制試圖降落的美軍戰機。但這項任務卻告失敗，美軍的攻擊迫使小野田與隊友一路撤退，並躲進叢林之中。然而戰爭竟然很快就結束了。當日本投降消息不斷傳來，卻都被小野田及隊友們視為欺騙戰術…。
他們一行人躲在叢林裡，以香蕉皮、椰子和偷來的米糧充飢。即使身處蛇蟲鼠蟻之間，也絕不因為饑餓而投降。就算日本搜索隊找到了他們，也都被認為是誘降的伎倆。小野田一心堅信，他正在執行一項秘密任務，就是要在皇軍重返之前控制該島，他並深信戰爭從未結束…</t>
  </si>
  <si>
    <t>◎獲選坎城影展「一種注目」開幕片
◎榮獲法國凱薩獎最佳影片4項大獎提名
◎榮獲盧米埃電影獎最佳影片4項大獎提名
◎國際電影愛好者協會獎最佳影片8項大獎提名
◎勇奪法國影評協會 最佳影片大獎
◎勇奪巴西聖保羅影展觀眾票最佳影片
◎塞維利亞歐洲影展評審團大獎、最佳劇本獎
◎美國爛蕃茄影評網100%滿分評價！</t>
  </si>
  <si>
    <t>"克萊在感受到家裡氣氛有些不同後，意外撿到一隻小貓，她將牠取名為嚕嚕。嚕嚕是一隻「很不一樣」的貓，牠勇敢、獨立、喜歡冒險、熱愛自由，這些都是牠讓小主人克萊從牠身上學到的東西。
克萊與嚕嚕遠離巴黎來到佛日山區的一次假日旅行，在那裡，嚕嚕感受到與都市截然不同的野外生活，也認識很多「新朋友」，克萊看著嚕嚕從害怕、打鬥，到最後與大家玩成一片，透過嚕嚕的變化與成長，克萊也更加認識自己，這既是一次山林大冒險，也是小女孩與她親愛貓咪的啟蒙之旅。
每隻喵喵都是甜蜜的天使，也是無情的殺手，同時需要你的陪伴，也可以一秒恢復野性本能；看完這部電影，你將對你家的貓有全新的認識。"</t>
  </si>
  <si>
    <t>"★全球暢銷銷兒童文學改編。
★愛貓大小朋友年度必看。"</t>
  </si>
  <si>
    <t>本片以福島縣磐城市為故事舞台，當地以大型娛樂設施夏威夷溫泉渡假村風靡全國，其中草裙舞團「扶桑花女孩」最為著名。夏凪日羽正因高中畢業後的出路發愁，一日看到一張招募新草裙舞女孩的公告，恰好夏凪過世的姊姊以前也是其中一員，於是她動念尾隨姊姊的腳步去申請，儘管舞蹈並未讓人驚豔，最終還是被錄取。看她與同期好友，如何透過各種嚴格訓練，致力成為出色「扶桑花女孩」而努力的青春物語。
本片為在東日本大地震發生的10年後，富士電視台將與Aniplex合作製作以震災災區岩手縣、宮城縣和福島縣為故事背景的三部曲作品，企劃定名為「永遠應援。Project 2011＋10…」，除了《扶桑花之舞》外，另外兩部分別是《海岬的迷途之家》以及電視動畫《後空翻少年！！》。因為有夏威夷溫泉度假村與磐城市的全力協助，歷經兩年的取材，並透過3DCG的製作，進行真實現役草裙舞女郎們跳舞時的動態捕捉，最終得以將表演場景時的活動跳躍完美呈現。這不僅是一部大地震的紀念作品，也透過動畫成功推銷磐城市的觀光，利用動畫主人翁擔綱觀光大使，為其設置推特帳號親身宣傳，磐城市與其商會也為電影成立應援會，參與各項公關活動與周邊商品開發，甚至市長也客串了電影中清潔工的配音一角。</t>
  </si>
  <si>
    <t>★東日本大地震10週年紀念系列電影。
★第31屆日本電影影評人大獎：動畫作品獎。</t>
  </si>
  <si>
    <t>當墜入愛河，法比安決定甩開頹廢、全力振作…
1931年，一次大戰後的柏林，藝術家們妓院尋歡作樂，納粹黨在大街上叫囂，慾望城市，紙醉金迷。年輕的歷史博士法比安（湯姆希林 飾），白天在菸草公司做行銷企劃，晚上則與紈絝摯友拉布德（亞伯拉罕舒赫 飾），流連夜店的聲色犬馬。當與準律師柯妮莉亞（莎斯基亞羅絲達爾 飾）墜入愛河後，法比安決定甩開頹廢、全力振作，卻不幸遭到了裁員…。
自從一戰倖存後，法比安對社會保持著清醒與疏離。摯友拉布德則熱衷共產主義與社會運動，博士論文遲遲未能交出。女友柯妮莉亞因為夢想成為明星，屈服於電影製片的脅迫而獻身…。貧賤愛情百事哀，心碎的法比安目睹事業與愛情雙雙成為泡影，就在摯友拉布德意外死去之後，崩潰的他決定離開柏林，回到了德勒斯登的老家。
由於製片的力捧，柯妮莉亞的演藝事業正蓄勢待發。深信宿命論的法比安，鼓起勇氣連繫了柯妮莉亞，兩人愛火未熄，相約在柏林酒吧私會。但就在法比安前往赴約的路上，竟面臨一場關乎人性價值的考驗。此時威瑪共和國面臨崩解，柏林也陷入了空前浩劫…。</t>
  </si>
  <si>
    <t>◎獲選柏林影展金熊獎競賽片
◎橫掃德國電影獎最佳影片10項大獎提名
◎湯姆希林獲德國影協獎影帝提名
◎莎斯基亞蘿絲達爾榮獲德國奧斯卡、德國影評人協會獎的最佳女主角雙料影后提名</t>
  </si>
  <si>
    <t>這座位於巴黎市中心的日間照護所，除了給予患者絕對尊嚴而聞名，更首創讓患者參與討論每周活動內容，讓他們自由挑選音樂、電影、繪畫、寫作、編織等各式課程，透過學習、相互鼓勵，讓在此療癒的患者，都能早日重獲健康的身心。
電影《塞納河上的船屋》的迷人魔力要歸功於「堅毅號」（The Adamant），這座由患者和治療師組成，專門容納日託精神病患，充滿了藝術、歌聲、歡樂和夢想的木造駁船。以《山村猶有讀書聲》揚名全世界法國導演尼可拉斯菲力柏特（Nicolas Philibert），再次引領觀眾進入一個陌生又有趣的世界，沉醉在這個令人驚喜、充滿活力的地方。</t>
  </si>
  <si>
    <t>榮獲2023年柏林影展金熊獎</t>
  </si>
  <si>
    <t>《配樂大師顏尼歐》是全球最知名和受人喜愛的音樂大師顏尼歐莫利克奈的傳記電影。電影製作歷時5年、橫跨歐美進行拍攝，透過音樂和檔案片段講述了一代音樂巨匠莫利克奈的人生故事和音樂奇遇，並揭露其鮮為人知一面：例如他對西洋棋的熱愛，以及與他的音樂有某種神秘的關聯。片中除揭示他音樂作品的靈感來源，也展現他對音樂的純粹熱愛，以及不斷嘗試的使命感，成就了音樂發明的天賦。
顏尼歐莫利克奈是20世紀最具影響力和最多產的音樂家之一，兩項奧斯卡獎的獲得者，以及500多首令人難忘的電影配樂的作曲家，本片則堪稱是他最完整肖像電影。奧斯卡導演托納多雷片中訪問了包括與莫利克奈合作過的王家衛、昆汀塔倫蒂諾、納多托魯奇、克林伊斯威特及布魯斯史普林斯汀等70多位世界頂級電影、音樂大師及藝術家，再加上電影場景、音樂以及歷史影像，完整呈現顏尼歐莫利克奈一生的全貌。</t>
  </si>
  <si>
    <t>★義大利奧斯卡大衛獎最佳紀錄片、最佳剪輯、最佳音效三項大獎
★義大利國家影評協會年度銀絲帶獎
★義大利巴里國際影展最佳導演
★加爾各答國際邪典電影節最佳紀錄片</t>
  </si>
  <si>
    <t>德國柏林萬湖區，1942年1月20日的早晨，大雪後的初晴湖畔，一棟典雅別墅靜靜地矗立著。一群舉止優雅、穿著帥氣的男士，或著軍裝、或穿西服，陸續進入了別墅中。他們個個來頭不小，全是納粹政府的高層菁英，有蓋世太保、有總理府官員、有軍區首領，也有大權在握的法學博士，意外受邀齊聚在一起…。</t>
  </si>
  <si>
    <t>◎巴塞隆納聖喬治電影節 最佳影片
◎德國古恩特榮巴赫電影獎 最佳影片
◎歐洲歐羅巴獎 最佳歐洲影片</t>
  </si>
  <si>
    <t>沮喪於失去角色的唱，發現自己竟成了迅生小說中的主角…
憋悶無風的盛夏，人人汗如薄紗，難以呼吸。
久未寫作的作家周迅生，正為他多出來的空房間尋找租客。一天，一名自稱演員的男子何一唱前來租房，他清澈卻稚氣的眼神引起了迅生的興趣。
擅長「觀察」的迅生，開始以唱作為他新的寫作藍本。他發現唱的生活本身就是一場表演，一個活在虛假中的人設，讓迅生樂於成為唱最忠實的觀眾。
唱的舞台劇《海鷗》即將上演，然而，本來身為主角的他，卻被導演認為無法繼續適任。唱沮喪於失去角色的同時，發現自己竟成了迅生小說中的主角。
渴望被注視的演員與只能在書中描述內心的作家，混淆在不同角色間的困惑與慾望，讓迅生和唱走向一個彼此依存的結局。</t>
  </si>
  <si>
    <t>榮獲本屆金馬獎最佳新導演等三項大獎提名</t>
  </si>
  <si>
    <t>每位警探的職業生涯中，遲早都會出現一件令他永生難忘的懸案，成為自己永遠放不下的心結。
對約翰來說，克拉拉的焚屍案就是這樣的案件。12號的那晚，克拉拉在離開派對後獨自回家，卻在途中遭到縱火焚身，活活被燒死。案件調查從她的生活圈展開，錯綜複雜的謎團雖然逐漸浮出檯面，但約翰卻認為案件並不單純。審問一件接著一件，嫌疑犯卻越來越多。每位嫌犯更都咬定與克拉拉的風流韻事，約翰發現他要面對的，恐怕不只是真兇…。</t>
  </si>
  <si>
    <t>★坎城影展：首映單元-觀摩影片。
★法國凱薩獎：最佳影片、最佳導演、最佳新人男演員、最佳男配角、最佳音效、最佳改編劇本。
★法國盧米埃電影獎：最佳影片、最佳劇本。</t>
  </si>
  <si>
    <t>製琴大師加斯帕柏夏德想在退休之前，打造一把足以媲美「史特拉底瓦里名琴」的小提琴，並將該琴贈送給心儀已久的演奏名家吉妮楊森，作為他製琴人生的終結代表作。然而製作該琴所使用的虎紋楓木，強化音場功效舉世無雙，卻早已在歐洲絕跡300年。當得知該楓木突然在戰爭頻仍的巴爾幹半島森林中被發現，加斯帕決定冒著生命危險進入這個「歐洲火藥庫」展開追尋…。</t>
  </si>
  <si>
    <t>◎ 瑞士佛瑞堡國際影展觀摩影片
◎ 埃及勝地古納電影節最佳影片提名
◎ 加拿大班芙藝術中心特選影片</t>
  </si>
  <si>
    <t>一個女人，一個男孩，一段誰說不可能發生的愛情…
安娜（蘇菲蘿伊絲Sophie Rois飾）是個已過演藝輝煌時期的女演員，靠著配音工作在過生活。她住在好友米歇爾（烏多基爾Udo Kier 飾）柏林一棟公寓裡，這在她收入遞減的此時，給予很大的幫助。有天，安娜在夜店前遭到搶劫，一個年輕男孩突然衝向她，奪走了她的包包，隨即消失在夜晚的大街上…。
有天，安娜接到一份兼差：要為靦腆的戲劇系學生阿德利安（米藍賀姆斯Milan Herms飾）擔任正音老師，這才認出他竟然就是日前在街上搶她皮包的那名男孩。他們按兵不動在安娜公寓裡展開了拼音課程，一位優秀的語言老師、一位傑出戲劇系學生，除了日有進展的教學互動，兩人也得努力釐清著彼此的關係…。
拼音課程在安娜的公寓展開，兩人有默契地避談了搶劫事件。很快地，課程變成了兩個寂寞的人一起晚餐、漫步，甚至共享一根香菸。安娜希望阿德利安去找同齡女孩，但他對她依戀太深。兩人最後決定承擔整個世界的壓力，身無分文地離開了柏林。他們決定去一趟蔚藍海岸，度過一個放浪不羈的狂野假期…。</t>
  </si>
  <si>
    <t>★獲選布魯塞爾國際影展競賽片
★榮獲德國電影熊獎最佳剪輯提名
★榮獲耶路撒冷電影節最佳國際電影提名</t>
  </si>
  <si>
    <t>風光明媚的科莫湖，竟打撈出一條女性斷臂，五指塗滿血紅蔻丹，驚動警方及女偵探前來處理。同日，湖的對岸也發生年輕女子投水事件，一名神秘男子救起該女子後，隨即卻消失無蹤。原來他白天是名清潔工，夜裡卻潛入酒吧找尋目標，試圖接近塗著紅色指甲油的女人。
身兼暢銷作家身份的義大利導演多納托卡瑞西，繼《霧中的女孩》和《謎宮》後，再度親自改編、執導驚悚燒腦之作，以強烈的影像風格，刻畫暗黑靈魂的故事線，彼此牽制交錯，創作出非典型的偵探犯罪電影，一窺邪惡的源頭。三個陌生的靈魂，卻都有著不可告人的祕密，若一同墜入深淵，是否反能從中找到救贖？
故事發生在義大利北部的「科莫湖」，該湖位於瑞士交界處，美麗程度被形容「拍攝每張照片都能成為明信片」，好萊塢巨星喬治克隆尼在此地購買豪宅莊園度假也早是公開秘密。卡瑞西在這部新片《屍發現場》中，鎖定了「水」的元素，以「湖」為主角，並在三個主要角色襯托下，捲入這起充滿複雜性的神秘、陰謀和事件。而為讓故事、角色更加真實，卡瑞西在拍攝《屍發現場》時，從頭到尾拒絕讓三名主演曝光，甚至片中角色也以外號稱呼、連名字都沒有，另類宣傳在義大利反而颳起驚悚旋風，被讚爆「太酷了！」。</t>
  </si>
  <si>
    <t>達賴喇嘛出走64年驚險曝光《夢迴西藏》全美800戲院聯合首映
由英國全新攝製的紀錄電影《夢迴西藏：軍官與達賴喇嘛》（Never Forget Tibet），首度揭密第十四世達賴喇嘛出走西藏、逃亡印度期間發生的不可思議事蹟。該片改編自英國女作家拉妮辛格（Rani Singh）知名著作【軍官與尊者】，片中詳細描述中共入侵西藏，以及達賴於1959年逃往印度的驚心動魄過程。令人感動的是，達賴片中親口提及他與救命恩人－當初一路護送的已故印度軍官哈曼德辛格（Har Mander Singh）之間的故事，而哈曼德辛格正是作家拉妮辛格的親叔叔。令人驚奇的則是，達賴喇嘛在逃亡時與印度總理尼赫魯、英國首相麥米倫互通的密信，也在片中首度曝光。
達賴喇嘛出走西藏即將邁向第64年，這部全新的紀錄電影《夢迴西藏：軍官與達賴喇嘛》，藉由達賴親自口述，以及曾經護送達賴安全抵達印度的軍官日記，向觀眾呈現一段原始、完整且曲折離奇的西藏流亡史。達賴喇嘛曾被【TIME】時代雜誌譽為「全世界最有影響力的人」，而能直接從他口中聽到這段重要歷史，令許多觀眾激動不已，咸認是「一次難忘的經歷」。該片更收錄了奧地利登山運動員哈勒當年拍攝的珍貴照片。他曾在西藏生活七年（1944－1951），與少年達賴亦師亦友，故事曾被好萊塢改編成電影《火線大逃亡》，並由巨星布萊德彼特主演。
《夢迴西藏：軍官與達賴喇嘛》由英國導演尚保羅馬汀尼茲（Jean-Paul Mertinez）執導，片中不僅運用藏人動畫藝術、西藏書法、藏傳佛教音樂，以及珍貴的歷史照片來傳達劇情，並邀請《唐頓莊園》英國男星休博內威利（Hugh Bonneville）獻聲講述，除分享達賴喇嘛戲劇性逃亡過程的第一手資料，更讓觀眾感受西藏豐富的文化，以及達賴喇嘛的慈悲心。電影感動且鼓舞人心，今年於美國800多家電影院聯合首映引發空前轟動，並獲權威影媒【DEADLINE】盛讚是「一場難以忘懷的觀影體驗！」，評論更點出重點：「西藏必須被記住，它代表明天」。</t>
  </si>
  <si>
    <t>本片由義大利導演米歇爾普拉西多（Michele Placido）執導，法國影后伊莎貝雨蓓及影帝路易卡瑞主演，描述17世紀大畫家卡拉瓦喬（原名米開朗基羅．梅里西）豪放不羈、畫風爭議的故事。
才華橫溢的畫家卡拉瓦喬（卡多史卡馬西奧 飾）因犯下殺人罪遭到教廷判處死刑而逃至那不勒斯。一心深愛他的侯爵夫人（伊莎貝雨蓓 飾）替他向教宗求情，教宗於是派出秘探「影子」（路易卡瑞）追查真相，以決定是否要赦免他。這才發現卡拉瓦喬狂亂放浪的爭議祕辛：他不僅和紅衣主教傳有斷背情，還夜夜流連於妓院尋歡，更大膽起用妓女、盜賊及乞丐作為神聖繪畫的模特兒，也因此畫出許多悲天憫人、卻極度挑釁教廷的驚世畫作…。
卡拉瓦喬是十七世紀名噪一時的藝術先鋒，曾被譽為「羅馬最有名的畫家」，更有人稱他是「被魔鬼附身的天使」，深深影響了巴洛克風格與現代繪畫。卡拉瓦喬經過幾個世紀的沉寂後，於上個世紀重返歐洲藝術泰斗之列，名聲再次顯赫於世，畫作價值更是水漲船高。其中1598年的畫作【裘蒂斯與赫羅弗尼斯】（Judith and Holofernes），價格更高達53億台幣，超過巴黎羅浮宮一整年的經費預算，讓「阮囊羞澀」的羅浮宮只能眼巴巴讚嘆並坦言「買不起！」。
這部全片於義大利那不勒斯實景拍攝的電影《禁忌的畫像》，宛若一把進入卡拉瓦喬繪畫世界的鑰匙，引領觀眾從片中的藍領酒館與鄉間小徑，穿梭到富麗堂皇的教堂與貴族宮殿，更在沉浸於17世紀的敘事氛圍的同時，感受那些經過數百年後已成為世人讚嘆仰望的絕美建築與驚世畫作。</t>
  </si>
  <si>
    <t>◎ 義大利金像獎5項大獎提名
◎ 希臘萬像國際影展觀摩影片
◎ 義大利羅馬電影節觀摩影片
◎ 維勒呂普義大利電影節觀摩影片</t>
  </si>
  <si>
    <t>教宗方濟各在就任的9年間旅行世界各地，有著令人欽佩的作為：在巴西，他呼籲世人團結。在古巴，他鼓舞年輕人追尋夢想。在美國，他直指軍火販賣問題嚴重，並首度深痛檢討神父性侵未成年的事件。在智利及墨西哥，他呼籲要讓受刑人擁有尊嚴。在肯亞，他急欲解決貧窮問題。更為兒童的教育與權益，走訪加拿大和馬達加斯加…。
教宗曾站在耶路撒冷的哭牆前，沉痛呼籲以色列、巴勒斯坦莫再重蹈覆轍。在亞美尼亞，哀傷悼念種族大屠殺一百週年。在中非，呼籲基督徒與穆斯林團結，應視彼此為一家人。在俄羅斯，積極與牧首會面，促使天主教會與東正教會，將一千年來的衝突紛爭畫上休止符。為了消弭當前戰事，他更鋌而走險奔赴阿拉伯、土耳其、伊拉克、烏克蘭之間…。就在疫情肆虐全球的某個夜晚，教宗獨自走在羅馬無人的廣場上，思索著人類與世界的未來，究竟該何去何從…。</t>
  </si>
  <si>
    <t>★威尼斯影展：金獅獎-競賽外觀摩影片。</t>
  </si>
  <si>
    <t xml:space="preserve">在舞台劇總是飾演「情聖唐璜」的羅宏，即將與心愛的女友茱莉步入禮堂，但新娘在婚禮當天卻爽婚！在舞台上總是風流倜儻的羅宏，私底下卻甩不開情傷，自從被分手後，不論遇見哪個女人，都會不由自主地看見未婚妻茱莉的影子。
為了重拾男性自尊並療癒受傷的心靈，羅宏決定重新投入戀愛，並對所遇見的每位女性展開追求…，但彷彿「情剩」魔咒上身，竟然無法再使任何女性對他動心。與此同時，舞台劇女主角突然辭演，替補上來的演員，竟然是之前甩掉他的茱莉。羅宏該如何是好？在波濤洶湧的情海中漂泊，他該如何才能順利上岸？ 	
</t>
  </si>
  <si>
    <t xml:space="preserve">★坎城影展：首映觀摩影片。 	
</t>
  </si>
  <si>
    <t>她想演洪常秀電影，他偏偏要拍《神鬼認證》…
導演羅傑（張子夫 飾）即將開拍新片，單親影后李圓滿（陳翠梅 飾）不僅帶了兒子前來參與，還滿心期待問道「我們是要拍洪常秀的電影嗎？」偏偏羅傑要拍的是東南亞版《神鬼認證》，一部貨真價實的間諜動作片，並要求她投入緊鑼密鼓的武術訓練…。
為能東山再起、再創演藝高峰，李圓滿決心轉型，並拜師與李小龍師出同門的羅師父（李添興 飾），全心學習Kali短棍武術、巴西柔術等。好不容易功夫學成，電影即將展開拍攝，此時竟殺出程咬金－已分手的前夫祖立亞（柏榮裴拉勒 飾她想演洪常秀電影，他偏偏要拍《神鬼認證》…
導演羅傑（張子夫 飾）即將開拍新片，單親影后李圓滿（陳翠梅 飾）不僅帶了兒子前來參與，還滿心期待問道「我們是要拍洪常秀的電影嗎？」偏偏羅傑要拍的是東南亞版《神鬼認證》，一部貨真價實的間諜動作片，並要求她投入緊鑼密鼓的武術訓練…。</t>
  </si>
  <si>
    <t>◎獲2021年上海電影節評審團大獎</t>
  </si>
  <si>
    <t>亞利把時間停格在過去，讓母親以為世界從未改變…
如果你住在東德，1989年10月昏迷不醒，絕對是最慘的。亞利的媽媽是東德優秀的社會主義激進份子，她相信「共產黨能美化世界」。但在接受黨主席表揚的那個夜晚，她卻昏倒了。當她八個月後醒來，心臟極為脆弱，禁不起任何驚嚇。亞利非常頭痛，要是媽媽知道柏林圍牆倒了、世界變了，可口可樂早已攻陷她深愛的祖國，那她肯定活不了。
孝順的亞利於是翻出共產時代的窗簾，逼迫姊姊穿上苦哈哈的舊衣，把家裡的時間停格在過去，讓出院的母親以為她的世界從未改變過。果然媽媽氣色一天比一天好，有天她突然告訴亞利她想看電視…。亞利的「美麗謊言」，即將面臨前所未有的考驗…。</t>
  </si>
  <si>
    <t>★ 橫掃德國奧斯卡9大獎最大贏家
★ 橫掃歐洲電影獎6大獎最大贏家
★ 榮獲金球獎最佳外語片提名</t>
  </si>
  <si>
    <t>影片以鏡頭講述了伊莉莎白女王非凡的一生，她從害羞的公主到英國歷史上任職最久的國家元首，甚至是有文字記載以來、人類歷史上在位最久的女性統治者。該片憑藉出色的剪輯，邀請觀眾對各個年代的伊麗莎白進行了對照。而隨著年齡的增長，她的臉龐也變得更慈祥、更威嚴，充滿平靜的力量，帶著隱藏的使命感。
伊麗莎白在沒有選擇下成為女王，「欲戴王冠，必承其重」，這是她生來就要扮演的角色，如同我們生來就得扮演我們人生中的角色一樣。片中每項挑戰都定義了「女王」這個角色，也成為她生命的恩典。
導演羅傑·米契爾（Roger Michell）在疫情期間突發靈感，決定透過剪輯來講述故事，而他看中的第一位，就是英國女王伊莉莎白二世。這個想法一度被視為「不可能的任務」，但米契爾豪擲重金買下BBC珍貴且多如繁星的素材，並逐一找出它們合適的位置，以章節方式建構出引人入勝的劇情，逐一呈現出女王在她人生各階段所發生的巨大變化，出乎意外隨興、並令人有親切感。遺憾的是，米契爾在完成該片混音後突然過世。一年之後，伊莉莎白女王辭世，更使這部電影成為絕響。</t>
  </si>
  <si>
    <t>「這是一部講述正常人與聾盲人士，通過指尖實現溝通與愛的故事……」
沒有辦公室，只有一台二手車負責接送底下員工的活動公司代表「在植」（晉久飾），對他而言，人生沒有比錢更重要的事。某日，他的一名員工智英突然死亡，擔心借給智英的錢會石沉大海的在植，在智英的家中遇見了她的女兒「恩惠」（鄭書妍飾），一個看不見、聽不到，也無法說話的視聽障礙兒童。在植靈機一動，如果權充恩惠的監護人，或許就能騙取智英租房的全額押金，等錢到手後再落跑一勞永逸，於是他便這樣開始擔任照顧智英生活起居的「偽爸爸」，只是沒想到，擁有嚴重潔癖的在植與連基本溝通都無法的恩惠，生活在一起會是如此痛苦與艱難的日子。為了減少不便，在植開始學習與恩惠溝通，透過指尖傳遞的溫度，漸漸打開恩惠的心房，兩人也朝著意想不到的方向前進……
長達十年的製作期，從2011年被韓國電影振興委員會選為企劃開發支援作品，劇組便一直因它的主題小眾性與商業性不足被多次勸阻，籌措資金上也頻頻碰壁，經過無數次的劇本改寫與挫折經歷，最終找到明確的主題呈現方式。作為韓國第一部講述視聽覺障礙的電影，電影以真誠且憨直的力量為基礎，以「與視聽障礙者的溝通」為素材，感人地描繪為溝通而努力所產生的奇蹟。</t>
  </si>
  <si>
    <t>促進韓國政府制定「聾盲人支持法」的關鍵作品</t>
  </si>
  <si>
    <t>與父親決裂離家多年的春華，收到了爺爺去世的消息，迫不得已帶著女兒回去參加爺爺的頭七，多年沒見的父親依舊冷淡甚至粗暴，對自己與女兒都沒有好臉色看，入夜之後，家中似乎隱藏著什麼恐怖的秘密，頭七的那天，回來的竟然是…..</t>
  </si>
  <si>
    <t xml:space="preserve">每天辛苦工作，努力賺錢的莎拉（尤安娜艾柯斯塔 飾），花了畢生積蓄總算買下夢想中的溫馨公寓。它擁有小清新風的裝潢、採光良好再加上優美的景觀，最重要的是它還「非常便宜」；但看似近乎完美的一切卻有個“小障礙”：就是莎拉必須讓現年80歲的原屋主蘿拉（基蒂曼維 飾）住在裡面直到她去世。
根據房仲的說法是個病入膏肓的老人，莎拉原以為她應該不必等很久就能擁有公寓。就在此時她的完美婚姻開始走向死亡，在蘿拉的鼓勵下莎拉決定位自己的幸福奮力一搏…
老不死的蘿拉與高傲冷漠的莎拉兩個完全不同的女人，因房屋買賣牽起了這段充滿歡笑、溫暖的友誼…
</t>
  </si>
  <si>
    <t>★西班牙馬拉加電影節：最佳女主角、觀眾票選獎。
★西班牙奧斯卡哥雅獎：最佳新導演、最佳女演員、最佳女配角。(入圍)
★西班牙電影協會費洛斯獎：最佳女演員、最佳女配角。(入圍)</t>
  </si>
  <si>
    <t>有妳的日子，就是最好的日子…
碰！碰！碰！！！門外傳來急促的敲門聲，黛比（葛倫克蘿絲 飾）開了門，眼前是那個她極力疏遠吸毒成癮的女兒莫莉（蜜拉庫妮絲 飾）。
這十多年來莫莉因吸毒所闖的禍早已經深深傷透她的心，過往的經驗告訴黛比這或許又是另一場騙局，但這次莫莉看似洗心革面立志戒毒，讓黛比決定再陪她努力最後一次，挽救心愛的女兒，莫莉這次能成功擺脫催毀了她一生的可怕毒品嗎？</t>
  </si>
  <si>
    <t>★ 強勢問鼎2022金球獎、奧斯卡獎
★ 蜜拉庫妮絲 從影以來最心碎之作 締造演技新巔峰！</t>
  </si>
  <si>
    <t>改編自德國賣座電影《無聊的人生我死也不要》。
富家青年藍尼從大學輟學後就無所事事，成天上夜店與朋友廝混，有一天喝醉了竟將跑車一路開進家裡的泳池，讓名醫父親忍無可忍，逼他必須照顧有先天心臟病的病童大衛，否則就要斷了他的一切金援…。
15歲的大衛因為心臟缺陷，連帶影響全身器官，從出生至今歷經多次手術，就連呼吸都會感到疼痛，隨時都可能蒙主寵召，但他列了一份人生願望清單：戀愛、錄歌、開跑車、讓媽媽再度開心…。吃喝玩樂樣樣行的藍尼陪著大衛打破一切規則，逐一完成願望，藍尼也從大衛身上學會珍惜自己的人生。</t>
  </si>
  <si>
    <t>朋友盧多（尚杜賈丹 飾）的離世,讓這群老友暫停黃金假期活動。告別式後,麥斯（佛朗索瓦克魯塞 飾）像人間蒸發似的鮮少出席朋友聚會。不知道老公陷入經濟危機的妻子維露,猜想是好友離世讓麥斯大受打擊…為了鬱鬱寡歡的麥斯,她決定召集眾人給他一個生日驚喜～
眾人按照原定計畫來到度假小屋,打算來個出其不意。原以為麥斯會為此欣喜,豈料換來的卻是鐵青的臉。尚（班諾馬吉梅 飾）查覺到麥斯的不尋常；同時他也察覺到自己對麥斯的情感,這份不能說的秘密在兩人間流動,友誼似鋼索的兩端,不明究以地眾人,只能霧裡看花的承受著兩人的情緒。究竟這群老友們會迎來什麼樣的結局？</t>
  </si>
  <si>
    <t xml:space="preserve">
★法國凱撒獎：觀眾票選獎。(入圍)
★法國晶球獎：最佳男主角。(入圍)</t>
  </si>
  <si>
    <t>1941年,上海孤島時期,知名演員於堇(鞏俐 飾)返回上海,表面上是為了出演她的舊愛譚吶(趙又廷 飾)所執導的舞台劇《禮拜六小說》──但她真正的目的是什麼？於此同時,日本上尉古谷三郎(小田切讓 飾)也帶著新版的軍事密語到了上海,手握軍事機密的他,在飯店遇到了於堇,這個跟前妻有著相似面孔的女人引起他的注意。譚吶一邊導戲,一邊對於堇訴說愛意,他的好友莫子因(王傳君 飾)不認為於堇返回上海的動機僅是為了演出舞台劇。「這將是我扮演的最後一個角色。」隨著話劇即將開演,看似平靜的上海租界將掀起一陣巨浪。一個女人,同時也是一名間諜,她真正的使命是什麼？她將如何做出抉擇？戲裡戲外,誰能倖免？</t>
  </si>
  <si>
    <t>★北美首映！2019年《多倫多影展》特別展映單元
★英國電影雜誌高度評價！入圍2019年威尼斯影展主競賽單元
★2021北京國際電影節閉幕影片
★婁燁 極簡炫目的諜戰黑白電影
★鞏俐X趙又廷X小田切讓 詮釋大時代兒女命題</t>
  </si>
  <si>
    <t>在婚姻無效後，單親媽媽薩拉（雅柏拉安吉歐琳 飾）帶著兒子獨自生活，卻與前夫維多（法比歐佛洛 飾）再生愛苗？事業女強人寶拉（克勞迪婭潘多爾菲 飾）的老公安德利亞（菲力浦尼古諾 飾）一心想與她有愛的結晶，寶拉卻在家庭與事業間搖擺不定；維奧拉（克勞蒂亞潔里尼 飾）與吉婭達（卡蘿妮娜柯森堤 飾）是多年好友，兩對夫妻就連蜜月都形影不離，看似和諧的四人卻暗藏著不可告人的秘密……
當婚姻遇到不可抗力之因素，關係的天平即將失衡，四對夫妻會選擇再度牽起彼此的手嗎？還是以此為理由離開對方呢？
四對已婚夫婦發現他們的婚姻無效，因為由一個不是真正牧師的人慶祝。 四個故事交織在一起，這對夫婦發現自己必須決定下一步該做什麼，是否再次結婚。</t>
  </si>
  <si>
    <t>★ 2021 雷契歐洲電影節開幕片
★ 義大利愛情片年度票房冠軍
★ 賽博台客搖滾樂團 美秀集團 重磅合作電影主題曲〈戀人〉
​★ 義大利奧斯卡金獎編劇《完美陌生人》導演 保羅克斯泰拉 最新力作
​★ 聽說愛情回來過，你／妳還會選擇他／她嗎？</t>
  </si>
  <si>
    <t>SDGs</t>
    <phoneticPr fontId="1" type="noConversion"/>
  </si>
  <si>
    <t>發行商</t>
    <phoneticPr fontId="1" type="noConversion"/>
  </si>
  <si>
    <t>1.2.3.11.16.17</t>
  </si>
  <si>
    <t>3.10.</t>
  </si>
  <si>
    <t>3、4、15</t>
  </si>
  <si>
    <t>4.9.17</t>
  </si>
  <si>
    <t>3，8</t>
  </si>
  <si>
    <t>3.4.5.8.10.16.17</t>
  </si>
  <si>
    <t>3、4、9、17</t>
  </si>
  <si>
    <t>1.8.10.11.17</t>
  </si>
  <si>
    <t>4、15</t>
  </si>
  <si>
    <t>3、4</t>
  </si>
  <si>
    <t>1.4.8.10.11.17</t>
  </si>
  <si>
    <t>10、16</t>
  </si>
  <si>
    <t>5、16</t>
  </si>
  <si>
    <t>16、17</t>
  </si>
  <si>
    <t>1、2、3</t>
  </si>
  <si>
    <t>4.5.10</t>
  </si>
  <si>
    <t>5、11、16</t>
  </si>
  <si>
    <t>5.10.11</t>
  </si>
  <si>
    <t>1.3.5.8.10.16</t>
  </si>
  <si>
    <t>5.10.</t>
  </si>
  <si>
    <t>天馬行空</t>
  </si>
  <si>
    <t>寶騰</t>
  </si>
  <si>
    <t>水元素</t>
  </si>
  <si>
    <t>鴻聯</t>
  </si>
  <si>
    <t>海鵬</t>
  </si>
  <si>
    <t>智軒</t>
  </si>
  <si>
    <t>牽猴子</t>
  </si>
  <si>
    <t>燕翼</t>
  </si>
  <si>
    <t>純情大學生X說謊情色小說家 感動的最終章-大學生久住春彥騎自行車時，不慎撞倒了情色小說家木島理生，手臂骨折的木島因而提出「我來說，你來寫吧」，讓久住代筆作為醫療費的索賠。就這樣，說謊情色小說家與純情大學生經過奇妙的相遇而成為了戀人。隨著木島回到鄉下老家，兩人仍透過通信維持著遠距離戀愛，但這段關係卻在久住進入廣告公司工作而產生了變化。就在此時，木島又再次弄傷了手，像是回憶重新上演，他請酒吧認識的青年靜雄幫忙代筆，然而，這一切卻被為了挽回兩人戀情，專程從東京來到鄉間的久住撞見了……</t>
    <phoneticPr fontId="1" type="noConversion"/>
  </si>
  <si>
    <t>拉茲洛‧莫侯利‧納吉是二十世紀早期，前衛藝術領導人物之一；作為一位多領域藝術家，他非常激進，且具有開創性及實驗性。1920年代，他是德國包浩斯學校成立初期的重要老師，但他的現代主義和抽象概念的藝術及思想在當時納粹黨崛起的德國並不受歡迎，因此輾轉待過了阿姆斯特丹、倫敦、最後抓住機會來到正在蓬勃成長的芝加哥，並於此設立了“新包浩斯：美國設計學校”，也就是現今伊利諾理工大學設計學院的前身，同時留給了學生和後世對於藝術實踐的永恆激盪。本片將帶領觀眾展開一場關於莫侯利‧納吉的一生和成就的旅程，深入了解這位劃時代的藝術家在設計、繪畫、攝影、雕塑、電影等領域進行的實驗和影響力，以及他與新包浩斯密不可分的歷史。</t>
    <phoneticPr fontId="1" type="noConversion"/>
  </si>
  <si>
    <t>2019年11月，歐洲議會宣佈「氣候緊急狀態」，歐盟高峰會主席夏爾米歇爾就任後的第一個重大考驗：讓歐洲在2050年前成為第一個氣候中和的大陸。米歇爾必須說服27國的領袖。瑞典擁有豐富的水力能源，或是法國的核能占能源的七成五，大部分國家都同意了，除了三大持保留態度的國家：匈牙利總理奧班維克多擔心電費會飆漲四成；捷克領袖安德雷巴比斯警告這場環保的轉變成本高昂，而米歇爾最大的問題來自火力發電占總電力八成的波蘭。煤炭涉及的不只是供電的問題，還有失業和礦場關閉的問題，安德雷杜達放話「只要我還是波蘭總統，就不會讓任何人殺了波蘭礦工。」這些國家公開要求更多資金以協助他們的環保轉型，歐洲高峰會已進行了八個小時，布魯塞爾卻仍得不出共識，26個國家在枯等波蘭的決定…
波蘭仍未加入氣候中和目標，但已宣佈大舉投資風能與核能，以及在2049年前關閉所有煤礦場，歐盟目標是成為綠色矽谷以領導能源改革。</t>
    <phoneticPr fontId="1" type="noConversion"/>
  </si>
  <si>
    <t>項次</t>
    <phoneticPr fontId="1" type="noConversion"/>
  </si>
  <si>
    <t>產品名稱</t>
    <phoneticPr fontId="1" type="noConversion"/>
  </si>
  <si>
    <t>英文片名</t>
    <phoneticPr fontId="1" type="noConversion"/>
  </si>
  <si>
    <t>類型</t>
    <phoneticPr fontId="1" type="noConversion"/>
  </si>
  <si>
    <t>發音</t>
    <phoneticPr fontId="1" type="noConversion"/>
  </si>
  <si>
    <t>片數</t>
    <phoneticPr fontId="1" type="noConversion"/>
  </si>
  <si>
    <t>定價</t>
    <phoneticPr fontId="1" type="noConversion"/>
  </si>
  <si>
    <t>分級</t>
    <phoneticPr fontId="1" type="noConversion"/>
  </si>
  <si>
    <t>發行商</t>
    <phoneticPr fontId="1" type="noConversion"/>
  </si>
  <si>
    <t>發行年分</t>
    <phoneticPr fontId="1" type="noConversion"/>
  </si>
  <si>
    <t>純情大學生X說謊情色小說家 感動的最終章-大學生久住春彥騎自行車時，不慎撞倒了情色小說家木島理生，手臂骨折的木島因而提出「我來說，你來寫吧」，讓久住代筆作為醫療費的索賠。就這樣，說謊情色小說家與純情大學生經過奇妙的相遇而成為了戀人。隨著木島回到鄉下老家，兩人仍透過通信維持著遠距離戀愛，但這段關係卻在久住進入廣告公司工作而產生了變化。就在此時，木島又再次弄傷了手，像是回憶重新上演，他請酒吧認識的青年靜雄幫忙代筆，然而，這一切卻被為了挽回兩人戀情，專程從東京來到鄉間的久住撞見了……</t>
    <phoneticPr fontId="1" type="noConversion"/>
  </si>
</sst>
</file>

<file path=xl/styles.xml><?xml version="1.0" encoding="utf-8"?>
<styleSheet xmlns="http://schemas.openxmlformats.org/spreadsheetml/2006/main">
  <fonts count="13">
    <font>
      <sz val="12"/>
      <color theme="1"/>
      <name val="新細明體"/>
      <family val="2"/>
      <charset val="136"/>
      <scheme val="minor"/>
    </font>
    <font>
      <sz val="9"/>
      <name val="新細明體"/>
      <family val="2"/>
      <charset val="136"/>
      <scheme val="minor"/>
    </font>
    <font>
      <sz val="12"/>
      <color indexed="8"/>
      <name val="新細明體"/>
      <family val="1"/>
      <charset val="136"/>
    </font>
    <font>
      <sz val="12"/>
      <name val="新細明體"/>
      <family val="1"/>
      <charset val="136"/>
    </font>
    <font>
      <sz val="12"/>
      <color theme="1"/>
      <name val="新細明體"/>
      <family val="1"/>
      <charset val="136"/>
      <scheme val="minor"/>
    </font>
    <font>
      <sz val="12"/>
      <color theme="1"/>
      <name val="Noto Sans TC DemiLight"/>
      <family val="2"/>
      <charset val="136"/>
    </font>
    <font>
      <sz val="12"/>
      <name val="Noto Sans TC DemiLight"/>
      <family val="2"/>
      <charset val="136"/>
    </font>
    <font>
      <sz val="14"/>
      <color theme="1"/>
      <name val="新細明體"/>
      <family val="2"/>
      <charset val="136"/>
      <scheme val="minor"/>
    </font>
    <font>
      <sz val="12"/>
      <color rgb="FFEE0000"/>
      <name val="Noto Sans TC DemiLight"/>
      <family val="2"/>
      <charset val="136"/>
    </font>
    <font>
      <sz val="12"/>
      <color rgb="FFEE0000"/>
      <name val="新細明體"/>
      <family val="2"/>
      <charset val="136"/>
      <scheme val="minor"/>
    </font>
    <font>
      <b/>
      <sz val="14"/>
      <name val="Noto Sans TC DemiLight"/>
      <family val="2"/>
      <charset val="136"/>
    </font>
    <font>
      <sz val="12"/>
      <name val="新細明體"/>
      <family val="2"/>
      <charset val="136"/>
      <scheme val="minor"/>
    </font>
    <font>
      <sz val="16"/>
      <color theme="1"/>
      <name val="Noto Sans TC DemiLight"/>
      <family val="2"/>
      <charset val="136"/>
    </font>
  </fonts>
  <fills count="4">
    <fill>
      <patternFill patternType="none"/>
    </fill>
    <fill>
      <patternFill patternType="gray125"/>
    </fill>
    <fill>
      <patternFill patternType="solid">
        <fgColor theme="9" tint="0.39997558519241921"/>
        <bgColor indexed="64"/>
      </patternFill>
    </fill>
    <fill>
      <patternFill patternType="solid">
        <fgColor theme="5" tint="0.39997558519241921"/>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style="thin">
        <color auto="1"/>
      </left>
      <right style="medium">
        <color indexed="64"/>
      </right>
      <top style="medium">
        <color indexed="64"/>
      </top>
      <bottom/>
      <diagonal/>
    </border>
    <border>
      <left style="thin">
        <color auto="1"/>
      </left>
      <right/>
      <top style="medium">
        <color indexed="64"/>
      </top>
      <bottom/>
      <diagonal/>
    </border>
  </borders>
  <cellStyleXfs count="6">
    <xf numFmtId="0" fontId="0" fillId="0" borderId="0">
      <alignment vertical="center"/>
    </xf>
    <xf numFmtId="0" fontId="2" fillId="0" borderId="0">
      <alignment vertical="top"/>
    </xf>
    <xf numFmtId="0" fontId="3" fillId="0" borderId="0"/>
    <xf numFmtId="0" fontId="3" fillId="0" borderId="0"/>
    <xf numFmtId="0" fontId="4" fillId="0" borderId="0">
      <alignment vertical="center"/>
    </xf>
    <xf numFmtId="0" fontId="2" fillId="0" borderId="0">
      <alignment vertical="top"/>
    </xf>
  </cellStyleXfs>
  <cellXfs count="22">
    <xf numFmtId="0" fontId="0" fillId="0" borderId="0" xfId="0">
      <alignment vertical="center"/>
    </xf>
    <xf numFmtId="0" fontId="0" fillId="0" borderId="0" xfId="0" applyAlignment="1">
      <alignment vertical="center" wrapText="1"/>
    </xf>
    <xf numFmtId="0" fontId="7" fillId="0" borderId="0" xfId="0" applyFont="1" applyAlignment="1">
      <alignment vertical="center" wrapText="1"/>
    </xf>
    <xf numFmtId="0" fontId="7" fillId="0" borderId="0" xfId="0" applyFont="1">
      <alignment vertical="center"/>
    </xf>
    <xf numFmtId="0" fontId="5" fillId="0" borderId="1" xfId="0" applyFont="1" applyBorder="1" applyAlignment="1">
      <alignment horizontal="center" vertical="center"/>
    </xf>
    <xf numFmtId="0" fontId="6" fillId="0" borderId="1" xfId="0" applyFont="1" applyBorder="1" applyAlignment="1">
      <alignment horizontal="left" vertical="center" wrapText="1" shrinkToFit="1"/>
    </xf>
    <xf numFmtId="0" fontId="6" fillId="0" borderId="1" xfId="0" applyFont="1" applyBorder="1" applyAlignment="1">
      <alignment horizontal="center" vertical="center" wrapText="1" shrinkToFi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38" fontId="5" fillId="0" borderId="1" xfId="1" applyNumberFormat="1" applyFont="1" applyBorder="1" applyAlignment="1">
      <alignment horizontal="center" vertical="center" shrinkToFit="1"/>
    </xf>
    <xf numFmtId="0" fontId="8" fillId="0" borderId="1" xfId="0" applyFont="1" applyBorder="1" applyAlignment="1">
      <alignment horizontal="left" vertical="center" wrapText="1"/>
    </xf>
    <xf numFmtId="0" fontId="9" fillId="0" borderId="0" xfId="0" applyFont="1" applyAlignment="1">
      <alignment horizontal="left"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wrapText="1"/>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Alignment="1">
      <alignment horizontal="left" vertical="center"/>
    </xf>
    <xf numFmtId="0" fontId="10" fillId="3" borderId="5" xfId="0" applyFont="1" applyFill="1" applyBorder="1" applyAlignment="1">
      <alignment horizontal="center" vertical="center" wrapText="1"/>
    </xf>
    <xf numFmtId="0" fontId="6" fillId="0" borderId="1" xfId="0" applyFont="1" applyBorder="1" applyAlignment="1">
      <alignment horizontal="center" vertical="center" wrapText="1"/>
    </xf>
    <xf numFmtId="0" fontId="11" fillId="0" borderId="0" xfId="0" applyFont="1" applyAlignment="1">
      <alignment horizontal="center" vertical="center"/>
    </xf>
    <xf numFmtId="0" fontId="5" fillId="2" borderId="1" xfId="0" applyFont="1" applyFill="1" applyBorder="1" applyAlignment="1">
      <alignment horizontal="center" vertical="center"/>
    </xf>
    <xf numFmtId="0" fontId="12" fillId="0" borderId="1" xfId="0" applyFont="1" applyBorder="1" applyAlignment="1">
      <alignment vertical="center" wrapText="1"/>
    </xf>
  </cellXfs>
  <cellStyles count="6">
    <cellStyle name="一般" xfId="0" builtinId="0"/>
    <cellStyle name="一般 2 3 2" xfId="4"/>
    <cellStyle name="一般 37" xfId="2"/>
    <cellStyle name="一般 5" xfId="1"/>
    <cellStyle name="一般 5 3" xfId="3"/>
    <cellStyle name="一般 5 4" xfId="5"/>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22823;&#23416;-114-KMOVIE%20&#23560;&#26696;&#23526;&#39636;&#20844;&#25773;&#29256;&#29255;&#21934;(3)-&#33258;&#29992;-114070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s>
    <sheetDataSet>
      <sheetData sheetId="0">
        <row r="2">
          <cell r="C2" t="str">
            <v>PORNOGRAPHER:PLAYBACK</v>
          </cell>
          <cell r="D2" t="str">
            <v>兩性關係</v>
          </cell>
          <cell r="E2" t="str">
            <v>輔15級</v>
          </cell>
          <cell r="F2" t="str">
            <v>107分</v>
          </cell>
          <cell r="G2" t="str">
            <v>日語</v>
          </cell>
          <cell r="H2">
            <v>1</v>
          </cell>
          <cell r="I2" t="str">
            <v>DVD</v>
          </cell>
          <cell r="J2">
            <v>5000</v>
          </cell>
          <cell r="K2" t="str">
            <v>純情大學生X說謊情色小說家 感動的最終章-大學生久住春彥騎自行車時，不慎撞倒了情色小說家木島理生，手臂骨折的木島因而提出「我來說，你來寫吧」，讓久住代筆作為醫療費的索賠。就這樣，說謊情色小說家與純情大學生經過奇妙的相遇而成為了戀人。隨著木島回到鄉下老家，兩人仍透過通信維持著遠距離戀愛，但這段關係卻在久住進入廣告公司工作而產生了變化。就在此時，木島又再次弄傷了手，像是回憶重新上演，他請酒吧認識的青年靜雄幫忙代筆，然而，這一切卻被為了挽回兩人戀情，專程從東京來到鄉間的久住撞見了……
《情色小說家》系列是丸木戸マキ的暢銷BL漫畫作品，描寫純情大學生與情色小說家的戀愛故事。隨後改編成真人電視劇，由竹財輝之助和豬塚健太雙主演，電視劇播出後，成為富士電視台隨選平台(FOD)原創電視劇史上最快突破100萬次收視的節目，在SNS上獲得熱烈的回響。2019年，丸木戸マキ開始連載故事的最終章《續．情色小說家~Playback~》，並改編成真人電影《劇場版情色小說家~Playback~》，濃濃的BL情愫將躍上大銀幕放閃。</v>
          </cell>
          <cell r="M2" t="str">
            <v>天馬行空</v>
          </cell>
          <cell r="N2">
            <v>2021</v>
          </cell>
          <cell r="Q2">
            <v>3</v>
          </cell>
        </row>
        <row r="3">
          <cell r="C3" t="str">
            <v>The New Bauhaus</v>
          </cell>
          <cell r="D3" t="str">
            <v>藝術相關/建築相關/人物傳記</v>
          </cell>
          <cell r="E3" t="str">
            <v>普遍級</v>
          </cell>
          <cell r="F3" t="str">
            <v>89分</v>
          </cell>
          <cell r="G3" t="str">
            <v>英語</v>
          </cell>
          <cell r="H3">
            <v>1</v>
          </cell>
          <cell r="I3" t="str">
            <v>DVD</v>
          </cell>
          <cell r="J3">
            <v>5000</v>
          </cell>
          <cell r="K3" t="str">
            <v>拉茲洛‧莫侯利‧納吉是二十世紀早期，前衛藝術領導人物之一；作為一位多領域藝術家，他非常激進，且具有開創性及實驗性。1920年代，他是德國包浩斯學校成立初期的重要老師，但他的現代主義和抽象概念的藝術及思想在當時納粹黨崛起的德國並不受歡迎，因此輾轉待過了阿姆斯特丹、倫敦、最後抓住機會來到正在蓬勃成長的芝加哥，並於此設立了“新包浩斯：美國設計學校”，也就是現今伊利諾理工大學設計學院的前身，同時留給了學生和後世對於藝術實踐的永恆激盪。本片將帶領觀眾展開一場關於莫侯利‧納吉的一生和成就的旅程，深入了解這位劃時代的藝術家在設計、繪畫、攝影、雕塑、電影等領域進行的實驗和影響力，以及他與新包浩斯密不可分的歷史。</v>
          </cell>
          <cell r="M3" t="str">
            <v>天馬行空</v>
          </cell>
          <cell r="N3">
            <v>2021</v>
          </cell>
          <cell r="Q3">
            <v>16.170000000000002</v>
          </cell>
        </row>
        <row r="4">
          <cell r="C4" t="str">
            <v>Summits: Climate, Time for Action</v>
          </cell>
          <cell r="D4" t="str">
            <v>環境保育相關/國家安全/危機處理/價值觀/金融議題</v>
          </cell>
          <cell r="E4" t="str">
            <v>普遍級</v>
          </cell>
          <cell r="F4" t="str">
            <v>55分</v>
          </cell>
          <cell r="G4" t="str">
            <v>法語</v>
          </cell>
          <cell r="H4">
            <v>1</v>
          </cell>
          <cell r="I4" t="str">
            <v>DVD</v>
          </cell>
          <cell r="J4">
            <v>6000</v>
          </cell>
          <cell r="K4" t="str">
            <v>2019年11月，歐洲議會宣佈「氣候緊急狀態」，歐盟高峰會主席夏爾米歇爾就任後的第一個重大考驗：讓歐洲在2050年前成為第一個氣候中和的大陸。米歇爾必須說服27國的領袖。瑞典擁有豐富的水力能源，或是法國的核能占能源的七成五，大部分國家都同意了，除了三大持保留態度的國家：匈牙利總理奧班維克多擔心電費會飆漲四成；捷克領袖安德雷巴比斯警告這場環保的轉變成本高昂，而米歇爾最大的問題來自火力發電占總電力八成的波蘭。煤炭涉及的不只是供電的問題，還有失業和礦場關閉的問題，安德雷杜達放話「只要我還是波蘭總統，就不會讓任何人殺了波蘭礦工。」這些國家公開要求更多資金以協助他們的環保轉型，歐洲高峰會已進行了八個小時，布魯塞爾卻仍得不出共識，26個國家在枯等波蘭的決定…
波蘭仍未加入氣候中和目標，但已宣佈大舉投資風能與核能，以及在2049年前關閉所有煤礦場，歐盟目標是成為綠色矽谷以領導能源改革。</v>
          </cell>
          <cell r="L4" t="str">
            <v>27段不同的歷史
27位不同的領導者
27個不同的國家利益衝突齊聚於一室
這就是歐洲高峰會</v>
          </cell>
          <cell r="M4" t="str">
            <v>天馬行空</v>
          </cell>
          <cell r="N4">
            <v>2023</v>
          </cell>
          <cell r="Q4">
            <v>16.170000000000002</v>
          </cell>
        </row>
        <row r="5">
          <cell r="C5" t="str">
            <v>Summits: Covid, Europe's Hamiltonian Moment</v>
          </cell>
          <cell r="D5" t="str">
            <v>國家安全/危機處理/價值觀/金融議題</v>
          </cell>
          <cell r="E5" t="str">
            <v>普遍級</v>
          </cell>
          <cell r="F5" t="str">
            <v>55分</v>
          </cell>
          <cell r="G5" t="str">
            <v>法語</v>
          </cell>
          <cell r="H5">
            <v>1</v>
          </cell>
          <cell r="I5" t="str">
            <v>DVD</v>
          </cell>
          <cell r="J5">
            <v>6000</v>
          </cell>
          <cell r="K5" t="str">
            <v>新冠肺炎嚴重衝擊全球經濟，歐盟領袖激辯長達92小時，高達7500億歐元的振興紓困方案終於拍板。歐盟將向全球金融市場共同舉債，其中3900億歐元將直接發放給經濟衰退最為慘重的會員國，其餘3600億歐元則以低利方式提供貸款。這是目前史上最大的經濟振興計畫，卻也是歐盟史上最火爆的峰會，對於紓困案的總額、贈款與貸款比例，以及附帶條件等方面，會員國從峰會一開始就存在嚴重分歧。「節約五國」主張低總額，而且多以貸款方式借給需要的會員國，而不是直接發放補助金。負債累累的「南歐七國」則主張提高無償的補助金。最終，歐洲理事會主席夏爾米歇爾表示：「我們做到了！歐洲很強大，也很團結。」展現歐盟27國的凝聚力。
7500億歐元的貸款將於2028年開始償還，為期三十年，每年償還170億歐元，為了提供資金，27國決定創造新的「自己的資源」，包括：邊境碳稅、金融交易稅、數位巨擘稅…用共同收入來償還共同債務。</v>
          </cell>
          <cell r="L5" t="str">
            <v>歐盟史上最火爆峰會
7500億歐元的振興紓困方案拍板</v>
          </cell>
          <cell r="M5" t="str">
            <v>天馬行空</v>
          </cell>
          <cell r="N5">
            <v>2023</v>
          </cell>
          <cell r="Q5">
            <v>10.16</v>
          </cell>
        </row>
        <row r="6">
          <cell r="C6" t="str">
            <v>Nemesis</v>
          </cell>
          <cell r="D6" t="str">
            <v>懸疑推理/數學</v>
          </cell>
          <cell r="E6" t="str">
            <v>輔12級</v>
          </cell>
          <cell r="F6" t="str">
            <v>99分</v>
          </cell>
          <cell r="G6" t="str">
            <v>日語</v>
          </cell>
          <cell r="H6">
            <v>1</v>
          </cell>
          <cell r="I6" t="str">
            <v>DVD</v>
          </cell>
          <cell r="J6">
            <v>5000</v>
          </cell>
          <cell r="K6" t="str">
            <v>【第22年的告白：我是殺人犯】導演×【非關正義】系列原著作者
挑戰推理作品行家親自操刀的「影像騙術」
人氣偵探社「涅墨西斯」突然之間委託案件急速下滑，天才助手美神安娜（廣瀨鈴 飾）、廢柴偵探風真尚希（櫻井翔 飾）只好跟隨社長栗田一秋（江口洋介 飾）搬到更小型的事務所。然而禍不單行，安娜每個晚上都被惡夢纏身，接連目睹好友們相繼慘死，同時她也發現風真的形跡愈來愈可疑。某天，一位自稱「窗」的男子出現在安娜眼前，這名男子正是多次出現在安娜夢裡的神祕男子。為了避免夢中的慘劇成真，安娜不得不向曾經的宿敵菅朋美（橋本環奈 飾）尋求協助，安娜能斬斷這一連串的惡夢嗎？風真難道真的是背叛者嗎？錯綜複雜的事件背後真相究竟是什麼？</v>
          </cell>
          <cell r="L6" t="str">
            <v>★【第22年的告白：我是殺人犯】導演×【非關正義】系列原著作者，挑戰推理作品行家親自操刀的「影像騙術」。
★新時代的偵探物語×伏筆滿滿的99分鐘×超級推理娛樂之作。</v>
          </cell>
          <cell r="M6" t="str">
            <v>天馬行空</v>
          </cell>
          <cell r="N6">
            <v>2023</v>
          </cell>
          <cell r="Q6">
            <v>17</v>
          </cell>
        </row>
        <row r="7">
          <cell r="C7" t="str">
            <v>Plastic. A Collective Suicide?</v>
          </cell>
          <cell r="D7" t="str">
            <v>環境保育相關/科技新知/自然生態</v>
          </cell>
          <cell r="E7" t="str">
            <v>普遍級</v>
          </cell>
          <cell r="F7" t="str">
            <v>55分</v>
          </cell>
          <cell r="G7" t="str">
            <v>英語</v>
          </cell>
          <cell r="H7">
            <v>1</v>
          </cell>
          <cell r="I7" t="str">
            <v>DVD</v>
          </cell>
          <cell r="J7">
            <v>6000</v>
          </cell>
          <cell r="K7" t="str">
            <v>平均而言，我們每週攝入高達５克的塑料，相當於一張信用卡。
來自世界各地的科學家不斷警告塑料對人類健康與環境的影響，每天都有數以千計的化學物質進入我們的食物中，其中大多數從未經過測試檢驗，它們會破壞我們的荷爾蒙、改變我們身體的功能，更是許多癌症的根源。然而，這類危險的日常毒物卻是石化工業的黃金國。自20世紀50年代初以來，合成塑料的產量已達到83億噸，其中60億噸變成了垃圾，而生產量呈指數增長，如今達到每年4億噸，到2050年將再增長三倍，那時候，海洋中將是更多的塑料而不是魚。從神奇材料的夢想到逐漸失控的環境問題，從迫在眉睫的環境災難到回收問題：塑料已成為現代社會的主要挑戰之一。人類是在夢遊走向懸崖、集體自殺，還是有希望通過塑料創造更美好的未來？
歐盟在2018年承諾在2030年前，會達到塑膠100%可回收的目標。然而，即使達成這個非常具有野心的全球性目標，在2040年前進入海洋的塑膠量也只能減少7%，可回收並不代表已回收利用！</v>
          </cell>
          <cell r="L7" t="str">
            <v>★塑膠微粒如今已經無處不在，魚、空氣、鹽中都可以找到。</v>
          </cell>
          <cell r="M7" t="str">
            <v>天馬行空</v>
          </cell>
          <cell r="N7">
            <v>2023</v>
          </cell>
          <cell r="Q7" t="str">
            <v>1.10</v>
          </cell>
        </row>
        <row r="8">
          <cell r="C8" t="str">
            <v>THE NEW ORDER</v>
          </cell>
          <cell r="D8" t="str">
            <v>動作/劇情</v>
          </cell>
          <cell r="E8" t="str">
            <v>輔12級</v>
          </cell>
          <cell r="F8" t="str">
            <v>89分</v>
          </cell>
          <cell r="G8" t="str">
            <v>英語</v>
          </cell>
          <cell r="H8">
            <v>1</v>
          </cell>
          <cell r="I8" t="str">
            <v>DVD</v>
          </cell>
          <cell r="J8">
            <v>5000</v>
          </cell>
          <cell r="K8" t="str">
            <v>身為偵探的他前往烏克蘭調查一樁失蹤案，尋找的對象是昔日恩師，卻意外捲入勢力龐大古老邪教的陰謀之中，全身而退似乎遙不可及。</v>
          </cell>
          <cell r="M8" t="str">
            <v>寶騰</v>
          </cell>
          <cell r="N8">
            <v>2023</v>
          </cell>
          <cell r="O8">
            <v>12000</v>
          </cell>
          <cell r="Q8" t="str">
            <v>3，16，17</v>
          </cell>
        </row>
        <row r="9">
          <cell r="C9" t="str">
            <v>THE TOMORROW JOB</v>
          </cell>
          <cell r="D9" t="str">
            <v>動作/科幻</v>
          </cell>
          <cell r="E9" t="str">
            <v>輔12級</v>
          </cell>
          <cell r="F9" t="str">
            <v>105分</v>
          </cell>
          <cell r="G9" t="str">
            <v>英語</v>
          </cell>
          <cell r="H9">
            <v>1</v>
          </cell>
          <cell r="I9" t="str">
            <v>DVD</v>
          </cell>
          <cell r="J9">
            <v>6000</v>
          </cell>
          <cell r="K9" t="str">
            <v>他與團隊使用最新科技進行萬無一失的竊取任務：藥丸Z+能讓用戶與明天的自己交換意識一小時，他們嚴格遵守時間旅行規則以盡可能減少影響。但沒想到，一個微小的失誤即將讓明天如雪山崩塌般失控…</v>
          </cell>
          <cell r="M9" t="str">
            <v>寶騰</v>
          </cell>
          <cell r="N9">
            <v>2023</v>
          </cell>
          <cell r="O9">
            <v>14000</v>
          </cell>
          <cell r="Q9">
            <v>17</v>
          </cell>
        </row>
        <row r="10">
          <cell r="C10" t="str">
            <v>AVARICE</v>
          </cell>
          <cell r="D10" t="str">
            <v>動作/家庭</v>
          </cell>
          <cell r="E10" t="str">
            <v>輔12級</v>
          </cell>
          <cell r="F10" t="str">
            <v>88分</v>
          </cell>
          <cell r="G10" t="str">
            <v>英語</v>
          </cell>
          <cell r="H10">
            <v>1</v>
          </cell>
          <cell r="I10" t="str">
            <v>DVD</v>
          </cell>
          <cell r="J10">
            <v>5000</v>
          </cell>
          <cell r="K10" t="str">
            <v>她是百發百中的弓箭手，跟家人正在享受期待已久的海灘度假，卻淪為犯罪份子的人質，高額贖金的脅迫下，她決定放手一搏…</v>
          </cell>
          <cell r="M10" t="str">
            <v>寶騰</v>
          </cell>
          <cell r="N10">
            <v>2023</v>
          </cell>
          <cell r="O10">
            <v>12000</v>
          </cell>
          <cell r="Q10">
            <v>16</v>
          </cell>
        </row>
        <row r="11">
          <cell r="C11" t="str">
            <v>THE POSSESSED</v>
          </cell>
          <cell r="D11" t="str">
            <v>懸疑</v>
          </cell>
          <cell r="E11" t="str">
            <v>輔15級</v>
          </cell>
          <cell r="F11" t="str">
            <v>98分</v>
          </cell>
          <cell r="G11" t="str">
            <v>英語</v>
          </cell>
          <cell r="H11">
            <v>1</v>
          </cell>
          <cell r="I11" t="str">
            <v>DVD</v>
          </cell>
          <cell r="J11">
            <v>5000</v>
          </cell>
          <cell r="K11" t="str">
            <v>驅魔人叔姪替惡魔附身者「洗淨」靈魂，起因是人類出現詭異不當行為源自惡魔附體，如果成功便可找回肉體的控制權，倘若失敗，所有人都會有危險，因為它會不惜一切代價獲得自由…</v>
          </cell>
          <cell r="L11" t="str">
            <v>故事改編自真人真事</v>
          </cell>
          <cell r="M11" t="str">
            <v>寶騰</v>
          </cell>
          <cell r="N11">
            <v>2023</v>
          </cell>
          <cell r="O11">
            <v>12000</v>
          </cell>
          <cell r="Q11">
            <v>3</v>
          </cell>
        </row>
        <row r="12">
          <cell r="C12" t="str">
            <v>VOLKOV ORIGIN</v>
          </cell>
          <cell r="D12" t="str">
            <v>動作/犯罪</v>
          </cell>
          <cell r="E12" t="str">
            <v>輔15級</v>
          </cell>
          <cell r="F12" t="str">
            <v>88分</v>
          </cell>
          <cell r="G12" t="str">
            <v>英語</v>
          </cell>
          <cell r="H12">
            <v>1</v>
          </cell>
          <cell r="I12" t="str">
            <v>DVD</v>
          </cell>
          <cell r="J12">
            <v>5000</v>
          </cell>
          <cell r="K12" t="str">
            <v>生於罪惡、沐浴在鮮血中、在暴力中受教育的他，在獄中接受了醫生的心理諮商，透過對話，逐步重現自己在情感、精神甚至身體皆被虐待的過程。然而，一股無法控制的憤怒，讓他從獵物轉變為捕食者…</v>
          </cell>
          <cell r="M12" t="str">
            <v>寶騰</v>
          </cell>
          <cell r="N12">
            <v>2023</v>
          </cell>
          <cell r="O12">
            <v>12000</v>
          </cell>
          <cell r="Q12">
            <v>16</v>
          </cell>
        </row>
        <row r="13">
          <cell r="C13" t="str">
            <v>BOON</v>
          </cell>
          <cell r="D13" t="str">
            <v>動作</v>
          </cell>
          <cell r="E13" t="str">
            <v>輔12級</v>
          </cell>
          <cell r="F13" t="str">
            <v>94分</v>
          </cell>
          <cell r="G13" t="str">
            <v>英語</v>
          </cell>
          <cell r="H13">
            <v>1</v>
          </cell>
          <cell r="I13" t="str">
            <v>DVD</v>
          </cell>
          <cell r="J13">
            <v>5000</v>
          </cell>
          <cell r="K13" t="str">
            <v>為逃避前東家的殺手布恩，遠離人群獨自居住於華盛頓和加拿大邊境的山區，他潛心於聖經，聖瑪莉天主教堂成為他的常駐之地，現在的他只求隱姓埋名過上安穩的生活。然而他的過去找上門來，同樣居住在山區的一對牧師父子意外救了他一命，牧師警告布恩他所居住的區域，是當地軍火走私集團欲開發的地區，於此同時，聯邦調查局探員李洛伊瑞德也在華盛頓找尋布恩的下落，希望藉此掃蕩布恩過去所屬的犯罪集團。隨著日子一天天過去，布恩終於理解，為了自我救贖以及拯救他的朋友們，只有重操舊業，大開殺戒。</v>
          </cell>
          <cell r="M13" t="str">
            <v>寶騰</v>
          </cell>
          <cell r="N13">
            <v>2023</v>
          </cell>
          <cell r="O13">
            <v>12000</v>
          </cell>
          <cell r="Q13">
            <v>11</v>
          </cell>
        </row>
        <row r="14">
          <cell r="C14" t="str">
            <v>EVERY LAST ONE OF THEM</v>
          </cell>
          <cell r="D14" t="str">
            <v>動作/危機處理</v>
          </cell>
          <cell r="E14" t="str">
            <v>輔12級</v>
          </cell>
          <cell r="F14" t="str">
            <v>90分</v>
          </cell>
          <cell r="G14" t="str">
            <v>英語</v>
          </cell>
          <cell r="H14">
            <v>1</v>
          </cell>
          <cell r="I14" t="str">
            <v>DVD</v>
          </cell>
          <cell r="J14">
            <v>5000</v>
          </cell>
          <cell r="K14" t="str">
            <v>一心尋找失蹤女兒的傑克亨特，追蹤至一個沙漠小鎮，卻發現一家資金雄厚的維安公司負責人和他心狠手辣的妹妹所保護的家族祕密，很可能破壞他的老闆與美國政府十億美元的水源交易。 隨著傑克揭開女兒的下落，同時也揭開了駭人的真相，他踏上無情報復的征途，並將所有涉入的同夥繩之以法，過去傭兵團的導師是否能在他掃平一切之前阻止他嗎？</v>
          </cell>
          <cell r="M14" t="str">
            <v>寶騰</v>
          </cell>
          <cell r="N14">
            <v>2023</v>
          </cell>
          <cell r="O14">
            <v>12000</v>
          </cell>
          <cell r="Q14">
            <v>6</v>
          </cell>
        </row>
        <row r="15">
          <cell r="C15" t="str">
            <v>THE ANT FRAM</v>
          </cell>
          <cell r="D15" t="str">
            <v>科幻電影/恐怖驚悚</v>
          </cell>
          <cell r="E15" t="str">
            <v>輔12級</v>
          </cell>
          <cell r="F15" t="str">
            <v>84分</v>
          </cell>
          <cell r="G15" t="str">
            <v>英語</v>
          </cell>
          <cell r="H15">
            <v>1</v>
          </cell>
          <cell r="I15" t="str">
            <v>DVD</v>
          </cell>
          <cell r="J15">
            <v>5000</v>
          </cell>
          <cell r="K15" t="str">
            <v>為了尋找一個安靜的度假聖地，一對夫婦在女兒去世的周年紀念日租了一間孤立的湖邊小屋。當一個陌生女人出現時，他們很快發現自己陷入了一個可怕的謎團，他們的一舉一動似乎都受到了當地一位神秘的警長的監視，這個度假勝地究竟隱藏了什麼未知力量？</v>
          </cell>
          <cell r="M15" t="str">
            <v>寶騰</v>
          </cell>
          <cell r="N15">
            <v>2023</v>
          </cell>
          <cell r="O15">
            <v>12000</v>
          </cell>
          <cell r="Q15">
            <v>3</v>
          </cell>
        </row>
        <row r="16">
          <cell r="C16" t="str">
            <v>Müfreze</v>
          </cell>
          <cell r="D16" t="str">
            <v>動作</v>
          </cell>
          <cell r="E16" t="str">
            <v>輔15級</v>
          </cell>
          <cell r="F16" t="str">
            <v>91分</v>
          </cell>
          <cell r="G16" t="str">
            <v>土耳其語</v>
          </cell>
          <cell r="H16">
            <v>1</v>
          </cell>
          <cell r="I16" t="str">
            <v>DVD</v>
          </cell>
          <cell r="J16">
            <v>5000</v>
          </cell>
          <cell r="K16" t="str">
            <v>他傾盡全力領著小隊只為了救出生病的女孩，卻遭到恐怖組織設置的陷阱，這次，幸運之神能眷顧他與小隊員的性命嗎？</v>
          </cell>
          <cell r="M16" t="str">
            <v>寶騰</v>
          </cell>
          <cell r="N16">
            <v>2023</v>
          </cell>
          <cell r="O16">
            <v>12000</v>
          </cell>
          <cell r="Q16">
            <v>17</v>
          </cell>
        </row>
        <row r="17">
          <cell r="C17" t="str">
            <v>Don't come back alive</v>
          </cell>
          <cell r="D17" t="str">
            <v>科幻電影/恐怖驚悚</v>
          </cell>
          <cell r="E17" t="str">
            <v>輔15級</v>
          </cell>
          <cell r="F17" t="str">
            <v>85分</v>
          </cell>
          <cell r="G17" t="str">
            <v>西班牙語</v>
          </cell>
          <cell r="H17">
            <v>1</v>
          </cell>
          <cell r="I17" t="str">
            <v>DVD</v>
          </cell>
          <cell r="J17">
            <v>6000</v>
          </cell>
          <cell r="K17" t="str">
            <v>她在任務中經歷嚴重燒傷，漫長的復健過程裡，檢察官男友發現異狀，意外前她是善解人意的敏捷女警，現在已被冷漠無感取代，彷彿是另外一個靈魂住在她的身體？！</v>
          </cell>
          <cell r="L17" t="str">
            <v>★第20屆Macabro Fich：官方選片。
★第41屆布魯塞爾國際奇幻電影節：官方選片。
★第41屆莫林斯電影節競賽：最佳電影。(入圍)
★第3屆波哥大恐怖電影節：官方選片。</v>
          </cell>
          <cell r="M17" t="str">
            <v>寶騰</v>
          </cell>
          <cell r="N17">
            <v>2023</v>
          </cell>
          <cell r="O17">
            <v>14000</v>
          </cell>
          <cell r="Q17">
            <v>17</v>
          </cell>
        </row>
        <row r="18">
          <cell r="C18" t="str">
            <v>The Last Fighter</v>
          </cell>
          <cell r="D18" t="str">
            <v>動作</v>
          </cell>
          <cell r="E18" t="str">
            <v>輔15級</v>
          </cell>
          <cell r="F18" t="str">
            <v>104分</v>
          </cell>
          <cell r="G18" t="str">
            <v>義大利語/英語</v>
          </cell>
          <cell r="H18">
            <v>1</v>
          </cell>
          <cell r="I18" t="str">
            <v>DVD</v>
          </cell>
          <cell r="J18">
            <v>5000</v>
          </cell>
          <cell r="K18" t="str">
            <v>他的人生目標是成為武術冠軍，擁有天份的他獲得許多獎金，都捐助至貧困兒童的組織，在對戰中，他經歷許多情緒和挑戰，直到對手走向死亡…</v>
          </cell>
          <cell r="M18" t="str">
            <v>寶騰</v>
          </cell>
          <cell r="N18">
            <v>2023</v>
          </cell>
          <cell r="O18">
            <v>12000</v>
          </cell>
          <cell r="Q18" t="str">
            <v>1、16</v>
          </cell>
        </row>
        <row r="19">
          <cell r="C19" t="str">
            <v>Guns of Eden</v>
          </cell>
          <cell r="D19" t="str">
            <v>動作</v>
          </cell>
          <cell r="E19" t="str">
            <v>輔12級</v>
          </cell>
          <cell r="F19" t="str">
            <v>92分</v>
          </cell>
          <cell r="G19" t="str">
            <v>英語</v>
          </cell>
          <cell r="H19">
            <v>1</v>
          </cell>
          <cell r="I19" t="str">
            <v>DVD</v>
          </cell>
          <cell r="J19">
            <v>5000</v>
          </cell>
          <cell r="K19" t="str">
            <v>本是開心的露營之旅，他們在樹林裡卻目擊了一場殘忍的槍決，執行者居然是鎮上的警長，為了利益處決了毒販 ; 被發現的他們成為追捕對象，警察們進行封山作業，還召集武裝民隊兵來追殺…</v>
          </cell>
          <cell r="M19" t="str">
            <v>寶騰</v>
          </cell>
          <cell r="N19">
            <v>2023</v>
          </cell>
          <cell r="O19">
            <v>12000</v>
          </cell>
          <cell r="Q19">
            <v>16</v>
          </cell>
        </row>
        <row r="20">
          <cell r="C20" t="str">
            <v>The Area 51 Incident</v>
          </cell>
          <cell r="D20" t="str">
            <v>科幻電影/動作</v>
          </cell>
          <cell r="E20" t="str">
            <v>輔15級</v>
          </cell>
          <cell r="F20" t="str">
            <v>82分</v>
          </cell>
          <cell r="G20" t="str">
            <v>英語</v>
          </cell>
          <cell r="H20">
            <v>1</v>
          </cell>
          <cell r="I20" t="str">
            <v>DVD</v>
          </cell>
          <cell r="J20">
            <v>6000</v>
          </cell>
          <cell r="K20" t="str">
            <v>美國神秘51禁區基地爆發大規模疫情，倖存者奮力逃到地下碉堡以為能等待救援，但卻發現難以想像的可怕真相…</v>
          </cell>
          <cell r="M20" t="str">
            <v>寶騰</v>
          </cell>
          <cell r="N20">
            <v>2023</v>
          </cell>
          <cell r="O20">
            <v>14000</v>
          </cell>
          <cell r="Q20">
            <v>3</v>
          </cell>
        </row>
        <row r="21">
          <cell r="C21" t="str">
            <v>Bring Him Back Dead</v>
          </cell>
          <cell r="D21" t="str">
            <v>動作</v>
          </cell>
          <cell r="E21" t="str">
            <v>輔12級</v>
          </cell>
          <cell r="F21" t="str">
            <v>86分</v>
          </cell>
          <cell r="G21" t="str">
            <v>英語</v>
          </cell>
          <cell r="H21">
            <v>1</v>
          </cell>
          <cell r="I21" t="str">
            <v>DVD</v>
          </cell>
          <cell r="J21">
            <v>5000</v>
          </cell>
          <cell r="K21" t="str">
            <v>一場漏洞百出的搶劫行動之後，他們接到任務去追查帶著戰利品跑路的背叛者，緊張萬分的狩獵行動正式開展…。</v>
          </cell>
          <cell r="M21" t="str">
            <v>寶騰</v>
          </cell>
          <cell r="N21">
            <v>2023</v>
          </cell>
          <cell r="O21">
            <v>12000</v>
          </cell>
          <cell r="Q21">
            <v>17</v>
          </cell>
        </row>
        <row r="22">
          <cell r="C22" t="str">
            <v>TIME OF HEROES</v>
          </cell>
          <cell r="D22" t="str">
            <v>國家安全/動作/危機處理</v>
          </cell>
          <cell r="E22" t="str">
            <v>保護級</v>
          </cell>
          <cell r="F22" t="str">
            <v>95分</v>
          </cell>
          <cell r="G22" t="str">
            <v>俄語</v>
          </cell>
          <cell r="H22">
            <v>1</v>
          </cell>
          <cell r="I22" t="str">
            <v>DVD</v>
          </cell>
          <cell r="J22">
            <v>5000</v>
          </cell>
          <cell r="K22" t="str">
            <v>決戰天際線闡述了勇敢的特種部隊少校蘇坦伊貝爾和才華橫溢的飛行員貝茲卡伊貝爾兩人之間的故事。 兩兄弟儘管意見分歧，但當國家遭到外敵的威脅時，兄弟倆仍齊心協力拯救平民寶貴的生命。</v>
          </cell>
          <cell r="M22" t="str">
            <v>寶騰</v>
          </cell>
          <cell r="N22">
            <v>2023</v>
          </cell>
          <cell r="O22">
            <v>12000</v>
          </cell>
          <cell r="Q22">
            <v>16</v>
          </cell>
        </row>
        <row r="23">
          <cell r="C23" t="str">
            <v>SIBERIAN SNIPER</v>
          </cell>
          <cell r="D23" t="str">
            <v>國家安全/動作</v>
          </cell>
          <cell r="E23" t="str">
            <v>輔12級</v>
          </cell>
          <cell r="F23" t="str">
            <v>95分</v>
          </cell>
          <cell r="G23" t="str">
            <v>俄語</v>
          </cell>
          <cell r="H23">
            <v>1</v>
          </cell>
          <cell r="I23" t="str">
            <v>DVD</v>
          </cell>
          <cell r="J23">
            <v>5000</v>
          </cell>
          <cell r="K23" t="str">
            <v>1943年末，被圍困的蘇聯士兵已經堅守保衛了國家兩年，納粹派出訓練有素的狙擊手進入到前線，帶來了破壞和死亡。年輕又天賦異稟的獵人葉戈爾·查林受到徵召挺身對抗入侵者。雖然年輕缺乏戰鬥經驗，葉戈爾以過人的技能和勇氣，證明自己在前線有能力扮演扭轉戰局、至關重要的角色。</v>
          </cell>
          <cell r="M23" t="str">
            <v>寶騰</v>
          </cell>
          <cell r="N23">
            <v>2023</v>
          </cell>
          <cell r="O23">
            <v>12000</v>
          </cell>
          <cell r="Q23" t="str">
            <v>3、16</v>
          </cell>
        </row>
        <row r="24">
          <cell r="C24" t="str">
            <v>Borrowed Time：Falling Apart</v>
          </cell>
          <cell r="D24" t="str">
            <v>動作</v>
          </cell>
          <cell r="E24" t="str">
            <v>輔12級</v>
          </cell>
          <cell r="F24" t="str">
            <v>110分</v>
          </cell>
          <cell r="G24" t="str">
            <v>英語</v>
          </cell>
          <cell r="H24">
            <v>1</v>
          </cell>
          <cell r="I24" t="str">
            <v>DVD</v>
          </cell>
          <cell r="J24">
            <v>5000</v>
          </cell>
          <cell r="K24" t="str">
            <v>時間到！仇恨用槍戰來還！
他是秘密實驗的受害者，生命已在倒數計時的他，分秒時間都是向天借來的，揪出幕後黑手是首要目標，同時拯救他所愛的人！</v>
          </cell>
          <cell r="M24" t="str">
            <v>寶騰</v>
          </cell>
          <cell r="N24">
            <v>2023</v>
          </cell>
          <cell r="O24">
            <v>12000</v>
          </cell>
          <cell r="Q24" t="str">
            <v>4、17</v>
          </cell>
        </row>
        <row r="25">
          <cell r="C25" t="str">
            <v>The Match</v>
          </cell>
          <cell r="D25" t="str">
            <v>人權相關/真實事件/改編作品/運動競技</v>
          </cell>
          <cell r="E25" t="str">
            <v>輔12級</v>
          </cell>
          <cell r="F25" t="str">
            <v>120分</v>
          </cell>
          <cell r="G25" t="str">
            <v>英語</v>
          </cell>
          <cell r="H25">
            <v>1</v>
          </cell>
          <cell r="I25" t="str">
            <v>DVD</v>
          </cell>
          <cell r="J25">
            <v>5000</v>
          </cell>
          <cell r="K25" t="str">
            <v>他們被迫比賽，但他們拒絕輸！
由真實事件改編，1944年春天，納粹計畫來場足球比賽以慶祝希特勒的生日，陣容為納粹精英對上由前國家足球運動員與政治犯組成的囚犯隊，儘管面臨重重障礙，他們都想用獲勝來表明立場…</v>
          </cell>
          <cell r="M25" t="str">
            <v>寶騰</v>
          </cell>
          <cell r="N25">
            <v>2023</v>
          </cell>
          <cell r="O25">
            <v>12000</v>
          </cell>
          <cell r="Q25">
            <v>1</v>
          </cell>
        </row>
        <row r="26">
          <cell r="C26" t="str">
            <v>Insight</v>
          </cell>
          <cell r="D26" t="str">
            <v>動作/危機處理</v>
          </cell>
          <cell r="E26" t="str">
            <v>輔12級</v>
          </cell>
          <cell r="F26" t="str">
            <v>81分</v>
          </cell>
          <cell r="G26" t="str">
            <v>英語</v>
          </cell>
          <cell r="H26">
            <v>1</v>
          </cell>
          <cell r="I26" t="str">
            <v>DVD</v>
          </cell>
          <cell r="J26">
            <v>5000</v>
          </cell>
          <cell r="K26" t="str">
            <v>2021年NOIDENTITY國際動作電影節
孤身作戰的他必須與他人合作才能揭開真相！ 一身武藝也須有後援！ 擁有武術格鬥家與千里眼的他是名功勳卓越的反恐特工。為了調查兄弟涉嫌自殺的案件，意外在LA遇見幾個各有天賦的夥伴，他計畫組成團隊來進行這場不可能的驚險任務⋯</v>
          </cell>
          <cell r="M26" t="str">
            <v>寶騰</v>
          </cell>
          <cell r="N26">
            <v>2023</v>
          </cell>
          <cell r="O26">
            <v>12000</v>
          </cell>
          <cell r="Q26">
            <v>3.16</v>
          </cell>
        </row>
        <row r="27">
          <cell r="C27" t="str">
            <v>Take the Night</v>
          </cell>
          <cell r="D27" t="str">
            <v>動作</v>
          </cell>
          <cell r="E27" t="str">
            <v>輔12級</v>
          </cell>
          <cell r="F27" t="str">
            <v>83分</v>
          </cell>
          <cell r="G27" t="str">
            <v>英語</v>
          </cell>
          <cell r="H27">
            <v>1</v>
          </cell>
          <cell r="I27" t="str">
            <v>DVD</v>
          </cell>
          <cell r="J27">
            <v>5000</v>
          </cell>
          <cell r="K27" t="str">
            <v>他們的繼承家產岌岌可危… 挑戰黑吃黑！
他在弟弟的生日那天策劃一場驚天動地的綁架事件，意圖將財產全數佔為己有，卻不知道雇用來的罪犯比自己更勝一籌…</v>
          </cell>
          <cell r="M27" t="str">
            <v>寶騰</v>
          </cell>
          <cell r="N27">
            <v>2023</v>
          </cell>
          <cell r="O27">
            <v>12000</v>
          </cell>
          <cell r="Q27" t="str">
            <v>1.3.5.6.10.11</v>
          </cell>
        </row>
        <row r="28">
          <cell r="C28" t="str">
            <v>Double Threat</v>
          </cell>
          <cell r="D28" t="str">
            <v>動作</v>
          </cell>
          <cell r="E28" t="str">
            <v>輔12級</v>
          </cell>
          <cell r="F28" t="str">
            <v>93分</v>
          </cell>
          <cell r="G28" t="str">
            <v>英語</v>
          </cell>
          <cell r="H28">
            <v>1</v>
          </cell>
          <cell r="I28" t="str">
            <v>DVD</v>
          </cell>
          <cell r="J28">
            <v>5000</v>
          </cell>
          <cell r="K28" t="str">
            <v>追逐她的人必須付出代價… 究竟哪一個才是真正的她？
剛將兄弟骨灰撒入海中的他，傷心地踏上歸途，中途卻遇上重裝搶劫，便利商店的女店員卻用獵槍和飛刀三兩下就讓劫匪倒地，下一秒他們已開始逃亡，追逐而來的是滿載暴徒的黑色大型休旅車，但她又輕鬆地解決這群惡徒時，他已經不確定是該放心還是需要感到害怕… 身為一位專職流氓受夠職場剝削，決定把多年所學用在老闆身上：以綁架來要求高額贖金！沒想到情況卻越來越難以收拾....</v>
          </cell>
          <cell r="M28" t="str">
            <v>寶騰</v>
          </cell>
          <cell r="N28">
            <v>2023</v>
          </cell>
          <cell r="O28">
            <v>12000</v>
          </cell>
          <cell r="Q28">
            <v>3</v>
          </cell>
        </row>
        <row r="29">
          <cell r="C29" t="str">
            <v>Wu Lin：The Society</v>
          </cell>
          <cell r="D29" t="str">
            <v>動作</v>
          </cell>
          <cell r="E29" t="str">
            <v>輔12級</v>
          </cell>
          <cell r="F29" t="str">
            <v>94分</v>
          </cell>
          <cell r="G29" t="str">
            <v>英語</v>
          </cell>
          <cell r="H29">
            <v>1</v>
          </cell>
          <cell r="I29" t="str">
            <v>DVD</v>
          </cell>
          <cell r="J29">
            <v>5000</v>
          </cell>
          <cell r="K29" t="str">
            <v>未來，復仇無極限… 暴力死亡事件的真相即將揭露！
2050年，流行病肆虐全球，兩名偵探正著手調查一連串邪門的謀殺案，是惡魔所為的謠言四起，但真正有關的居然是...神秘忍者！</v>
          </cell>
          <cell r="M29" t="str">
            <v>寶騰</v>
          </cell>
          <cell r="N29">
            <v>2023</v>
          </cell>
          <cell r="O29">
            <v>12000</v>
          </cell>
          <cell r="Q29">
            <v>11.16</v>
          </cell>
        </row>
        <row r="30">
          <cell r="C30" t="str">
            <v>For the Love of Money</v>
          </cell>
          <cell r="D30" t="str">
            <v>懸疑推理</v>
          </cell>
          <cell r="E30" t="str">
            <v>輔12級</v>
          </cell>
          <cell r="F30" t="str">
            <v>100分</v>
          </cell>
          <cell r="G30" t="str">
            <v>英語</v>
          </cell>
          <cell r="H30">
            <v>1</v>
          </cell>
          <cell r="I30" t="str">
            <v>DVD</v>
          </cell>
          <cell r="J30">
            <v>5000</v>
          </cell>
          <cell r="K30" t="str">
            <v>一位單親媽媽，為了女兒，不惜犧牲一切！
由權力、金錢與犯罪的家族遊戲，家財萬貫的千金懷孕後毅然遠離原生家庭的控制，成為美好卻艱辛的單親媽媽，而即將崩塌的現實將她拉回繼承人的角色，抉擇的時候到了… 逃避或是戰鬥？</v>
          </cell>
          <cell r="M30" t="str">
            <v>寶騰</v>
          </cell>
          <cell r="N30">
            <v>2023</v>
          </cell>
          <cell r="O30">
            <v>12000</v>
          </cell>
          <cell r="Q30">
            <v>17</v>
          </cell>
        </row>
        <row r="31">
          <cell r="C31" t="str">
            <v>Outsource</v>
          </cell>
          <cell r="D31" t="str">
            <v>動作/危機處理</v>
          </cell>
          <cell r="E31" t="str">
            <v>輔15級</v>
          </cell>
          <cell r="F31" t="str">
            <v>102分</v>
          </cell>
          <cell r="G31" t="str">
            <v>英語</v>
          </cell>
          <cell r="H31">
            <v>1</v>
          </cell>
          <cell r="I31" t="str">
            <v>DVD</v>
          </cell>
          <cell r="J31">
            <v>5000</v>
          </cell>
          <cell r="K31" t="str">
            <v>只有他知道你是誰… 跨海大追緝，因為他的死而斷鏈…
警察局長商請身為跨國際間諜的老朋友協尋通緝嫌犯，沒想到局長猝逝後現場證據都導向對他不利的情勢，他有可能還原真相讓自己脫困嗎？</v>
          </cell>
          <cell r="M31" t="str">
            <v>寶騰</v>
          </cell>
          <cell r="N31">
            <v>2023</v>
          </cell>
          <cell r="O31">
            <v>12000</v>
          </cell>
          <cell r="Q31">
            <v>4</v>
          </cell>
        </row>
        <row r="32">
          <cell r="C32" t="str">
            <v>Operation Overlord</v>
          </cell>
          <cell r="D32" t="str">
            <v>國家安全/危機處理</v>
          </cell>
          <cell r="E32" t="str">
            <v>輔12級</v>
          </cell>
          <cell r="F32" t="str">
            <v>81分</v>
          </cell>
          <cell r="G32" t="str">
            <v>英語</v>
          </cell>
          <cell r="H32">
            <v>1</v>
          </cell>
          <cell r="I32" t="str">
            <v>DVD</v>
          </cell>
          <cell r="J32">
            <v>5000</v>
          </cell>
          <cell r="K32" t="str">
            <v>諾曼第登陸是第二次世界大戰中，盟軍發起有史以來規模最大的軍事行動，使得美英軍隊重返歐洲大陸，象徵解放西北歐地區的戰役開始。英、美、加、法共四國軍隊試圖登陸法國北部海岸以聯合擊潰德國軍隊，在襲擊的一週前，兩名美國大兵潛入一棟被納粹佔領的廢棄建築，計畫救出一名戰俘，到底是誰…如此重要？</v>
          </cell>
          <cell r="M32" t="str">
            <v>寶騰</v>
          </cell>
          <cell r="N32">
            <v>2023</v>
          </cell>
          <cell r="O32">
            <v>12000</v>
          </cell>
          <cell r="Q32">
            <v>4.17</v>
          </cell>
        </row>
        <row r="33">
          <cell r="C33" t="str">
            <v>The Serpent</v>
          </cell>
          <cell r="D33" t="str">
            <v>國家安全/動作/危機處理</v>
          </cell>
          <cell r="E33" t="str">
            <v>輔12級</v>
          </cell>
          <cell r="F33" t="str">
            <v>90分</v>
          </cell>
          <cell r="G33" t="str">
            <v>英語</v>
          </cell>
          <cell r="H33">
            <v>1</v>
          </cell>
          <cell r="I33" t="str">
            <v>DVD</v>
          </cell>
          <cell r="J33">
            <v>5000</v>
          </cell>
          <cell r="K33" t="str">
            <v>雙面諜潛伏，她必須繃緊神經應戰！ 陷入詭局的她要如何突破困境？
她是中情局最致命的武器，在一次特別危險任務的威脅下，她發現這場詭局竟是由內部策劃的陰謀，她必須緊抓時間試著找尋突破困境的裂縫並直搗真相的核心…</v>
          </cell>
          <cell r="M33" t="str">
            <v>寶騰</v>
          </cell>
          <cell r="N33">
            <v>2023</v>
          </cell>
          <cell r="O33">
            <v>12000</v>
          </cell>
          <cell r="Q33" t="str">
            <v>3.5.8.10.11</v>
          </cell>
        </row>
        <row r="34">
          <cell r="C34" t="str">
            <v>The Gardener</v>
          </cell>
          <cell r="D34" t="str">
            <v>動作/危機處理</v>
          </cell>
          <cell r="E34" t="str">
            <v>輔12級</v>
          </cell>
          <cell r="F34" t="str">
            <v>88分</v>
          </cell>
          <cell r="G34" t="str">
            <v>英語</v>
          </cell>
          <cell r="H34">
            <v>1</v>
          </cell>
          <cell r="I34" t="str">
            <v>DVD</v>
          </cell>
          <cell r="J34">
            <v>5000</v>
          </cell>
          <cell r="K34" t="str">
            <v>他將視任何入侵者作為雜草一一砍除！
他是一名看似平凡的園丁，在古老莊園服務多年，卻在一個安靜的夜晚，變身成不凡的救世主，將入侵者斬草除根…</v>
          </cell>
          <cell r="M34" t="str">
            <v>寶騰</v>
          </cell>
          <cell r="N34">
            <v>2023</v>
          </cell>
          <cell r="O34">
            <v>12000</v>
          </cell>
          <cell r="Q34" t="str">
            <v>1.3.5.6.10.11</v>
          </cell>
        </row>
        <row r="35">
          <cell r="C35" t="str">
            <v>Between Us</v>
          </cell>
          <cell r="D35" t="str">
            <v>性別平等/同志議題</v>
          </cell>
          <cell r="E35" t="str">
            <v>限制級</v>
          </cell>
          <cell r="F35" t="str">
            <v>100分</v>
          </cell>
          <cell r="G35" t="str">
            <v>法語</v>
          </cell>
          <cell r="H35">
            <v>1</v>
          </cell>
          <cell r="I35" t="str">
            <v>DVD</v>
          </cell>
          <cell r="J35">
            <v>5000</v>
          </cell>
          <cell r="K35" t="str">
            <v>艾洛蒂和蕾迪西亞是一對情意甚篤的同志愛侶，兩人的夢想就是共同撫育一個愛的結晶。但當艾洛蒂發現自己的身體狀況不適合懷孕，而且經濟上也無法負擔合法的人工受孕管道時，蕾迪西亞決定替兩人找一位男室友完成受孕任務。然而原本看似穩妥的賽門，卻為兩人原本親密無間的關係，掀起意想不到的波瀾。</v>
          </cell>
          <cell r="M35" t="str">
            <v>寶騰</v>
          </cell>
          <cell r="N35">
            <v>2023</v>
          </cell>
          <cell r="O35">
            <v>12000</v>
          </cell>
          <cell r="Q35">
            <v>8.15</v>
          </cell>
        </row>
        <row r="36">
          <cell r="C36" t="str">
            <v>Mo</v>
          </cell>
          <cell r="D36" t="str">
            <v>各種霸凌/青少年議題/懸疑推理</v>
          </cell>
          <cell r="E36" t="str">
            <v>輔15級</v>
          </cell>
          <cell r="F36" t="str">
            <v>77分</v>
          </cell>
          <cell r="G36" t="str">
            <v>羅馬尼亞語</v>
          </cell>
          <cell r="H36">
            <v>1</v>
          </cell>
          <cell r="I36" t="str">
            <v>DVD</v>
          </cell>
          <cell r="J36">
            <v>5000</v>
          </cell>
          <cell r="K36" t="str">
            <v>莫和她的閨蜜凡拉被抓到考試作弊，而且是在大學裡最嚴厲的教授眼皮底下，她們的手機馬上被沒收，莫請教授再給她們一次機會，卻被要求到家裡上課，還必須通過意想不到的測試。莫原本以為這會是一場有趣的遊戲，沒想到情況卻逐漸失控…</v>
          </cell>
          <cell r="L36" t="str">
            <v>★入圍2020年弋波獎第14屆最佳男主角、最佳女主角、最佳女配角、最佳劇本、最佳聲音、最佳首部電影
★2020年羅馬尼亞電影人聯盟第27屆最佳首部電影、評委會主席獎、入圍最佳女主角
★入圍2019年開羅國際影展第41屆國際全景獎
★入圍2019年塞拉耶佛電影節第25屆最佳電影獎
★入圍2019年特蘭西瓦尼亞國際電影節第18屆最佳電影獎</v>
          </cell>
          <cell r="M36" t="str">
            <v>寶騰</v>
          </cell>
          <cell r="N36">
            <v>2023</v>
          </cell>
          <cell r="O36">
            <v>12000</v>
          </cell>
          <cell r="Q36">
            <v>10</v>
          </cell>
        </row>
        <row r="37">
          <cell r="C37" t="str">
            <v>Val</v>
          </cell>
          <cell r="D37" t="str">
            <v>科幻電影/恐怖驚悚/懸疑推理</v>
          </cell>
          <cell r="E37" t="str">
            <v>輔15級</v>
          </cell>
          <cell r="F37" t="str">
            <v>82分</v>
          </cell>
          <cell r="G37" t="str">
            <v>英語</v>
          </cell>
          <cell r="H37">
            <v>1</v>
          </cell>
          <cell r="I37" t="str">
            <v>DVD</v>
          </cell>
          <cell r="J37">
            <v>5000</v>
          </cell>
          <cell r="K37" t="str">
            <v>因謀殺老闆而被通緝的芬恩，逃亡途中誤闖高級應召女郎薇兒的家。沒想到，薇兒的真實身分是一名能為他人實現願望的魔女，只要遵守她的規則，她就會讓芬恩所有的麻煩煙消雲散。隨著薇兒其他的「客戶」一一上門，芬恩慢慢察覺這一切都不是巧合，而是薇兒巧妙的盤算，自己更早已成了魔女的階下囚…</v>
          </cell>
          <cell r="M37" t="str">
            <v>寶騰</v>
          </cell>
          <cell r="N37">
            <v>2023</v>
          </cell>
          <cell r="O37">
            <v>12000</v>
          </cell>
          <cell r="Q37">
            <v>16</v>
          </cell>
        </row>
        <row r="38">
          <cell r="C38" t="str">
            <v>Love on the Rock</v>
          </cell>
          <cell r="D38" t="str">
            <v>國家安全/動作</v>
          </cell>
          <cell r="E38" t="str">
            <v>輔12級</v>
          </cell>
          <cell r="F38" t="str">
            <v>93分</v>
          </cell>
          <cell r="G38" t="str">
            <v>英語</v>
          </cell>
          <cell r="H38">
            <v>1</v>
          </cell>
          <cell r="I38" t="str">
            <v>DVD</v>
          </cell>
          <cell r="J38">
            <v>5000</v>
          </cell>
          <cell r="K38" t="str">
            <v>想退休？沒那麼容易！ 無趣的日子即將反轉！
一直在警界叱吒風雲的他，突然想改變生活模式，對警察高壓生活厭倦的他，想提前退休開著船四處漂泊，計畫卻被亂入打壞，而且居然跟危險的國際網路特工有關？</v>
          </cell>
          <cell r="M38" t="str">
            <v>寶騰</v>
          </cell>
          <cell r="N38">
            <v>2023</v>
          </cell>
          <cell r="O38">
            <v>12000</v>
          </cell>
          <cell r="Q38">
            <v>16</v>
          </cell>
        </row>
        <row r="39">
          <cell r="C39" t="str">
            <v>Shimmer</v>
          </cell>
          <cell r="D39" t="str">
            <v>科幻電影</v>
          </cell>
          <cell r="E39" t="str">
            <v>輔12級</v>
          </cell>
          <cell r="F39" t="str">
            <v>80分</v>
          </cell>
          <cell r="G39" t="str">
            <v>英語</v>
          </cell>
          <cell r="H39">
            <v>1</v>
          </cell>
          <cell r="I39" t="str">
            <v>DVD</v>
          </cell>
          <cell r="J39">
            <v>5000</v>
          </cell>
          <cell r="K39" t="str">
            <v>身為法醫的她對兇案現場暸若指掌，但這次的現場證據卻讓真相更加模糊，死者遺孀更警告說：它在微光之中….死者隨著時間流逝快速增加，法證小組找到的線索指向兇手擁有人體組織，但其他部分則非有機物…</v>
          </cell>
          <cell r="M39" t="str">
            <v>寶騰</v>
          </cell>
          <cell r="N39">
            <v>2023</v>
          </cell>
          <cell r="O39">
            <v>12000</v>
          </cell>
          <cell r="Q39">
            <v>3.16</v>
          </cell>
        </row>
        <row r="40">
          <cell r="C40" t="str">
            <v>Last Man Down</v>
          </cell>
          <cell r="D40" t="str">
            <v>病毒/科幻</v>
          </cell>
          <cell r="E40" t="str">
            <v>輔12級</v>
          </cell>
          <cell r="F40" t="str">
            <v>88分</v>
          </cell>
          <cell r="G40" t="str">
            <v>英語</v>
          </cell>
          <cell r="H40">
            <v>1</v>
          </cell>
          <cell r="I40" t="str">
            <v>DVD</v>
          </cell>
          <cell r="J40">
            <v>5000</v>
          </cell>
          <cell r="K40" t="str">
            <v>人類所熟悉的世界已被致命的流行病毒攻佔，身為特種部隊的他在妻子死後，決定歸隱不問世事...多年後，他遇上從實驗室逃脫的女子，追捕者堅信她的血液便是治癒全球的關鍵，而他發現當年妻子的死亡居然是場計畫好的謀殺…</v>
          </cell>
          <cell r="M40" t="str">
            <v>寶騰</v>
          </cell>
          <cell r="N40">
            <v>2023</v>
          </cell>
          <cell r="O40">
            <v>12000</v>
          </cell>
          <cell r="Q40">
            <v>16</v>
          </cell>
        </row>
        <row r="41">
          <cell r="C41" t="str">
            <v>Beneath the Surface</v>
          </cell>
          <cell r="D41" t="str">
            <v>自我探討/科幻電影</v>
          </cell>
          <cell r="E41" t="str">
            <v>輔12級</v>
          </cell>
          <cell r="F41" t="str">
            <v>94分</v>
          </cell>
          <cell r="G41" t="str">
            <v>英語</v>
          </cell>
          <cell r="H41">
            <v>1</v>
          </cell>
          <cell r="I41" t="str">
            <v>DVD</v>
          </cell>
          <cell r="J41">
            <v>5000</v>
          </cell>
          <cell r="K41" t="str">
            <v>在一場血腥的鯊魚襲擊後，她失去了父親與妹妹，自此之後便生活在醒不來的惡夢之中 ; 在心理醫生的輔導協助下，她得以深入地回顧深埋在記憶中的痛苦記憶，並逐漸揭開那個撕心裂肺的真相…</v>
          </cell>
          <cell r="M41" t="str">
            <v>寶騰</v>
          </cell>
          <cell r="N41">
            <v>2023</v>
          </cell>
          <cell r="O41">
            <v>12000</v>
          </cell>
          <cell r="Q41">
            <v>3.17</v>
          </cell>
        </row>
        <row r="42">
          <cell r="C42" t="str">
            <v>Implanted</v>
          </cell>
          <cell r="D42" t="str">
            <v>疾病與身心障礙/危機處理/未來科技</v>
          </cell>
          <cell r="E42" t="str">
            <v>輔12級</v>
          </cell>
          <cell r="F42" t="str">
            <v>96分</v>
          </cell>
          <cell r="G42" t="str">
            <v>英語</v>
          </cell>
          <cell r="H42">
            <v>1</v>
          </cell>
          <cell r="I42" t="str">
            <v>DVD</v>
          </cell>
          <cell r="J42">
            <v>5000</v>
          </cell>
          <cell r="K42" t="str">
            <v>經濟拮据的莎拉，為了賺錢治療患有阿茲海默症的母親，自願成為一家製藥公司的實驗測試對象。莎拉腦中被植入高科技奈米晶片，卻發現自己的身體被晶片中的人工智能控制，被迫做出犯罪行為。無端陷入殺戮漩渦的莎拉，該如何擺脫晶片的操控、奪回屬於自己的人生？</v>
          </cell>
          <cell r="M42" t="str">
            <v>寶騰</v>
          </cell>
          <cell r="N42">
            <v>2023</v>
          </cell>
          <cell r="O42">
            <v>12000</v>
          </cell>
          <cell r="Q42" t="str">
            <v>1.3.11</v>
          </cell>
        </row>
        <row r="43">
          <cell r="C43" t="str">
            <v>The Forgotten</v>
          </cell>
          <cell r="D43" t="str">
            <v>人權相關/國家安全</v>
          </cell>
          <cell r="E43" t="str">
            <v>輔15級</v>
          </cell>
          <cell r="F43" t="str">
            <v>106分</v>
          </cell>
          <cell r="G43" t="str">
            <v>烏克蘭語</v>
          </cell>
          <cell r="H43">
            <v>1</v>
          </cell>
          <cell r="I43" t="str">
            <v>DVD</v>
          </cell>
          <cell r="J43">
            <v>5000</v>
          </cell>
          <cell r="K43" t="str">
            <v>要如何喚醒人民的意識？戰火下的烏克蘭，未來何去何從？烏克蘭東部城市盧甘斯克砲火下，語言教師妮娜被迫接受再培訓課程，以教授俄語。當妮娜目睹叛逆的17歲學生安德里在學校的屋頂上懸掛烏克蘭國旗後被警察逮捕時，妮娜知道，生活在一個不公正的世界中，安德里將長期入監服刑，於是她冒著生命危險拯救他。</v>
          </cell>
          <cell r="M43" t="str">
            <v>寶騰</v>
          </cell>
          <cell r="N43">
            <v>2023</v>
          </cell>
          <cell r="O43">
            <v>12000</v>
          </cell>
          <cell r="Q43" t="str">
            <v>1.8.9.16.17</v>
          </cell>
        </row>
        <row r="44">
          <cell r="C44" t="str">
            <v>Parallel Minds</v>
          </cell>
          <cell r="D44" t="str">
            <v>科幻電影/人性探討/未來科技</v>
          </cell>
          <cell r="E44" t="str">
            <v>輔12級</v>
          </cell>
          <cell r="F44" t="str">
            <v>86分</v>
          </cell>
          <cell r="G44" t="str">
            <v>英語</v>
          </cell>
          <cell r="H44">
            <v>1</v>
          </cell>
          <cell r="I44" t="str">
            <v>DVD</v>
          </cell>
          <cell r="J44">
            <v>5000</v>
          </cell>
          <cell r="K44" t="str">
            <v>一款革命性的「Red Eye 2」隱形眼鏡即將問世，該隱形眼鏡能夠記錄眼睛所看到的內容、喚起深藏腦中的記憶。就在這項產品發布前不久，研究員瑪戈卻發現首席研究員遭到謀殺。在警探托馬斯協助下，瑪戈一步步揭開她朋友的死亡真相，並發現這一革命性科技背後的恐怖內幕…</v>
          </cell>
          <cell r="L44" t="str">
            <v>★2020年艾伯塔省電影電視獎第39屆最佳原創音樂
入圍最佳整體音效、最佳劇情片、最佳製作設計/藝術指導、最佳剪輯
★2021年賽璐珞電影節第13屆最佳製作設計
★2021年密爾沃基扭曲夢節第6屆最佳攝影
★入圍紅色國家電影節第10屆最佳影片、最佳導演</v>
          </cell>
          <cell r="M44" t="str">
            <v>寶騰</v>
          </cell>
          <cell r="N44">
            <v>2023</v>
          </cell>
          <cell r="O44">
            <v>12000</v>
          </cell>
          <cell r="Q44" t="str">
            <v>5.8.10.16</v>
          </cell>
        </row>
        <row r="45">
          <cell r="C45" t="str">
            <v>ICE-T ORIGINAL GANGSTER</v>
          </cell>
          <cell r="D45" t="str">
            <v>科幻電影/動作</v>
          </cell>
          <cell r="E45" t="str">
            <v>輔15級</v>
          </cell>
          <cell r="F45" t="str">
            <v>95分</v>
          </cell>
          <cell r="G45" t="str">
            <v>英語</v>
          </cell>
          <cell r="H45">
            <v>1</v>
          </cell>
          <cell r="I45" t="str">
            <v>DVD</v>
          </cell>
          <cell r="J45">
            <v>5000</v>
          </cell>
          <cell r="K45" t="str">
            <v>一個關於腐敗警察和敵對黑幫的故事......他們恰好是吸血鬼。1933年實施的禁酒令，對於像傑克馬龍這樣的腐敗警察來說是非常有利可圖的。他向鎮上每一個走私販和夜總會徵收“奢侈品稅”。不繳就是逼迫關閉。但傑克和他的手下卻發現了一間吸血鬼聚集的夜總會，他們也想接管小鎮，雙方就為利益與生存展開恐怖的行動。</v>
          </cell>
          <cell r="M45" t="str">
            <v>寶騰</v>
          </cell>
          <cell r="N45">
            <v>2023</v>
          </cell>
          <cell r="O45">
            <v>12000</v>
          </cell>
          <cell r="Q45">
            <v>5.8</v>
          </cell>
        </row>
        <row r="46">
          <cell r="C46" t="str">
            <v>Ditched</v>
          </cell>
          <cell r="D46" t="str">
            <v>科幻電影/動作</v>
          </cell>
          <cell r="E46" t="str">
            <v>輔15級</v>
          </cell>
          <cell r="F46" t="str">
            <v>86分</v>
          </cell>
          <cell r="G46" t="str">
            <v>英語</v>
          </cell>
          <cell r="H46">
            <v>1</v>
          </cell>
          <cell r="I46" t="str">
            <v>DVD</v>
          </cell>
          <cell r="J46">
            <v>5000</v>
          </cell>
          <cell r="K46" t="str">
            <v>一場例行的囚犯移監任務發生重大意外，囚車與隨行的救護車雙雙翻覆，撞毀在森林之中。兩名重刑犯趁隙逃脫，救護人員與獄警必須冒著生命危險，儘快逃到安全之處；沒想到，蟄伏在森林中的除了匪徒，還有一股看不見的危險力量...</v>
          </cell>
          <cell r="M46" t="str">
            <v>寶騰</v>
          </cell>
          <cell r="N46">
            <v>2023</v>
          </cell>
          <cell r="O46">
            <v>12000</v>
          </cell>
          <cell r="Q46">
            <v>16</v>
          </cell>
        </row>
        <row r="47">
          <cell r="C47" t="str">
            <v>MICHELLE DANNER'S THE RUNNER</v>
          </cell>
          <cell r="D47" t="str">
            <v>毒品相關/青少年議題/動作</v>
          </cell>
          <cell r="E47" t="str">
            <v>輔15級</v>
          </cell>
          <cell r="F47" t="str">
            <v>102分</v>
          </cell>
          <cell r="G47" t="str">
            <v>英語</v>
          </cell>
          <cell r="H47">
            <v>1</v>
          </cell>
          <cell r="I47" t="str">
            <v>DVD</v>
          </cell>
          <cell r="J47">
            <v>5000</v>
          </cell>
          <cell r="K47" t="str">
            <v>臥底的少年也有黎明的到來…艾登試圖購買毒品時被抓獲，警察強迫他當臥底，以對付自大的毒梟當地傳奇集團。他們給了他最後通牒，讓他身陷冒著生命危險戴上鐵絲網，他的任務並不是自己真正的選擇。艾登凌亂的個人生活只會助長他越來越古怪的行為。並冒著生命危險打倒一個危險的毒梟…</v>
          </cell>
          <cell r="M47" t="str">
            <v>寶騰</v>
          </cell>
          <cell r="N47">
            <v>2023</v>
          </cell>
          <cell r="O47">
            <v>12000</v>
          </cell>
          <cell r="Q47">
            <v>2.8</v>
          </cell>
        </row>
        <row r="48">
          <cell r="C48" t="str">
            <v>TRAVERSE</v>
          </cell>
          <cell r="D48" t="str">
            <v>懸疑推理/動作</v>
          </cell>
          <cell r="E48" t="str">
            <v>輔15級</v>
          </cell>
          <cell r="F48" t="str">
            <v>96分</v>
          </cell>
          <cell r="G48" t="str">
            <v>日語</v>
          </cell>
          <cell r="H48">
            <v>1</v>
          </cell>
          <cell r="I48" t="str">
            <v>DVD</v>
          </cell>
          <cell r="J48">
            <v>5000</v>
          </cell>
          <cell r="K48" t="str">
            <v>復仇法則－以牙還牙、以命償命。空手道老師高梨與妻子及女兒參觀祭典晚會歡呼聲淹沒了妻子身影，當發現時已變成一副冰冷的屍體，警方宣布是自殺，無法保護妻子的高梨，關閉道場。接著莉娜被綁架，並襲擊高梨，高梨發現是黑幫集團為了擊倒道場下的手段，高梨以他的空手道武術與川島勇闖黑幫，並擊倒殺妻的兇手。</v>
          </cell>
          <cell r="M48" t="str">
            <v>寶騰</v>
          </cell>
          <cell r="N48">
            <v>2023</v>
          </cell>
          <cell r="O48">
            <v>12000</v>
          </cell>
          <cell r="Q48">
            <v>17</v>
          </cell>
        </row>
        <row r="49">
          <cell r="C49" t="str">
            <v>ATTACK OF THE UNKNOWN</v>
          </cell>
          <cell r="D49" t="str">
            <v>科幻電影/動作</v>
          </cell>
          <cell r="E49" t="str">
            <v>輔15級</v>
          </cell>
          <cell r="F49" t="str">
            <v>105分</v>
          </cell>
          <cell r="G49" t="str">
            <v>英語</v>
          </cell>
          <cell r="H49">
            <v>1</v>
          </cell>
          <cell r="I49" t="str">
            <v>DVD</v>
          </cell>
          <cell r="J49">
            <v>5000</v>
          </cell>
          <cell r="K49" t="str">
            <v>聞名的城市會在一夜之間消失嗎？但沒有人真正知道災難原因，它即將發生在全世界。洛杉磯：特警隊要運送的一些邪惡犯罪集團恐怖囚犯，但發現整個城市已被外星人圍困。他們沒辦法與外界聯繫，他們必須一起拋開分歧，與囚犯團結起來，逃離追蹤他們的神秘外星力量。</v>
          </cell>
          <cell r="M49" t="str">
            <v>寶騰</v>
          </cell>
          <cell r="N49">
            <v>2023</v>
          </cell>
          <cell r="O49">
            <v>12000</v>
          </cell>
          <cell r="Q49" t="str">
            <v>4.8.10.16</v>
          </cell>
        </row>
        <row r="50">
          <cell r="C50" t="str">
            <v>Weekend Warriors</v>
          </cell>
          <cell r="D50" t="str">
            <v>動作/危機處理</v>
          </cell>
          <cell r="E50" t="str">
            <v>輔12級</v>
          </cell>
          <cell r="F50" t="str">
            <v>99分</v>
          </cell>
          <cell r="G50" t="str">
            <v>英語</v>
          </cell>
          <cell r="H50">
            <v>1</v>
          </cell>
          <cell r="I50" t="str">
            <v>DVD</v>
          </cell>
          <cell r="J50">
            <v>5000</v>
          </cell>
          <cell r="K50" t="str">
            <v>兩個孩子在野外目睹一起可怕的謀殺案後，一次充滿樂趣的週末露營之旅變成了一場為生存而戰的絕望鬥爭。他們不僅要忍受惡劣的環境和兇猛的野生動物，而且還必須在殺手找到他們之前逃離的方法。</v>
          </cell>
          <cell r="M50" t="str">
            <v>寶騰</v>
          </cell>
          <cell r="N50">
            <v>2023</v>
          </cell>
          <cell r="O50">
            <v>12000</v>
          </cell>
          <cell r="Q50">
            <v>16</v>
          </cell>
        </row>
        <row r="51">
          <cell r="C51" t="str">
            <v>We Go Together</v>
          </cell>
          <cell r="D51" t="str">
            <v>各種霸凌/人權相關</v>
          </cell>
          <cell r="E51" t="str">
            <v>輔15級</v>
          </cell>
          <cell r="F51" t="str">
            <v>93分</v>
          </cell>
          <cell r="G51" t="str">
            <v>韓語</v>
          </cell>
          <cell r="H51">
            <v>1</v>
          </cell>
          <cell r="I51" t="str">
            <v>DVD</v>
          </cell>
          <cell r="J51">
            <v>5000</v>
          </cell>
          <cell r="K51" t="str">
            <v>《D。P：逃兵追緝令》後，又一直擊韓國軍隊黑暗面的人性作品。《國際獨立電影獎》（IIFA）最佳編劇獎。在韓國，若你英語夠流利，你有一生一次申請成為KATUSA（美國陸軍附編韓軍，是隸屬於USFK的韓國軍隊）的機會。 這兒可是被名牌名校和金湯匙出生的人的地盤。主角以此為目標作為逃離各種歧視猖獗的韓國的第一步。成為美軍的一員不是離開韓國的唯一選擇？主角令人震驚的反擊開始！</v>
          </cell>
          <cell r="M51" t="str">
            <v>水元素</v>
          </cell>
          <cell r="N51">
            <v>2023</v>
          </cell>
          <cell r="O51">
            <v>12000</v>
          </cell>
          <cell r="Q51">
            <v>16</v>
          </cell>
        </row>
        <row r="52">
          <cell r="C52" t="str">
            <v>CCTV</v>
          </cell>
          <cell r="D52" t="str">
            <v>恐怖驚悚/人性探討/懸疑推理</v>
          </cell>
          <cell r="E52" t="str">
            <v>輔15級</v>
          </cell>
          <cell r="F52" t="str">
            <v>99分</v>
          </cell>
          <cell r="G52" t="str">
            <v>韓語</v>
          </cell>
          <cell r="H52">
            <v>1</v>
          </cell>
          <cell r="I52" t="str">
            <v>DVD</v>
          </cell>
          <cell r="J52">
            <v>5000</v>
          </cell>
          <cell r="K52" t="str">
            <v>韓式驚悚讓人不寒而慄 結局翻轉讓人大呼過癮
十年前，一起史無前例的兇殺悲劇，導致8人死亡、1人失蹤。一個企圖為自己頻道帶來突破性觀看人數與訂閱戶的YouTuber，想透過尋找唯一的生還者，以調查整起案件撲朔迷離的真相。當採訪開始，隱藏了十年的可怕事實即將被揭露，時隔十年，未竟的復仇邁向終點……</v>
          </cell>
          <cell r="L52" t="str">
            <v>2023年首部韓國懸疑驚悚片</v>
          </cell>
          <cell r="M52" t="str">
            <v>水元素</v>
          </cell>
          <cell r="N52">
            <v>2023</v>
          </cell>
          <cell r="O52">
            <v>12000</v>
          </cell>
          <cell r="Q52">
            <v>17</v>
          </cell>
        </row>
        <row r="53">
          <cell r="C53" t="str">
            <v>The Blacklist</v>
          </cell>
          <cell r="D53" t="str">
            <v>喜劇/宗教相關/價值觀</v>
          </cell>
          <cell r="E53" t="str">
            <v>普遍級</v>
          </cell>
          <cell r="F53" t="str">
            <v>106分</v>
          </cell>
          <cell r="G53" t="str">
            <v>韓語</v>
          </cell>
          <cell r="H53">
            <v>1</v>
          </cell>
          <cell r="I53" t="str">
            <v>DVD</v>
          </cell>
          <cell r="J53">
            <v>5000</v>
          </cell>
          <cell r="K53" t="str">
            <v>監獄，日常嬉鬧。8號牢房裡，僧侶與牧師正對彼此宗教爭論不休。有天，一名男子走入8號房，帶著愉悅開心的表情，彷彿擁有整個世界。他聲稱自己是『神』，如果是神，為何會入獄呢？牢房裡關著另一個商業有名的人士，他是財閥二代，可以堪稱是「金錢之神」，當兩個神碰到一起時，緊張的情勢一觸即發！</v>
          </cell>
          <cell r="M53" t="str">
            <v>水元素</v>
          </cell>
          <cell r="N53">
            <v>2023</v>
          </cell>
          <cell r="O53">
            <v>12000</v>
          </cell>
          <cell r="Q53">
            <v>3.15</v>
          </cell>
        </row>
      </sheetData>
    </sheetDataSet>
  </externalBook>
</externalLink>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dimension ref="A1:M137"/>
  <sheetViews>
    <sheetView tabSelected="1" zoomScale="70" zoomScaleNormal="70" workbookViewId="0">
      <selection activeCell="A3" sqref="A3"/>
    </sheetView>
  </sheetViews>
  <sheetFormatPr defaultRowHeight="19.8"/>
  <cols>
    <col min="1" max="1" width="9.88671875" customWidth="1"/>
    <col min="2" max="2" width="27.109375" style="2" customWidth="1"/>
    <col min="3" max="3" width="23" style="1" customWidth="1"/>
    <col min="4" max="4" width="15.109375" style="1" customWidth="1"/>
    <col min="5" max="5" width="11.109375" style="1" customWidth="1"/>
    <col min="6" max="6" width="8.88671875" customWidth="1"/>
    <col min="7" max="8" width="10.109375" customWidth="1"/>
    <col min="9" max="9" width="52.44140625" style="16" customWidth="1"/>
    <col min="10" max="10" width="52.44140625" style="11" customWidth="1"/>
    <col min="11" max="12" width="12.88671875" style="19" customWidth="1"/>
    <col min="13" max="13" width="12.88671875" customWidth="1"/>
  </cols>
  <sheetData>
    <row r="1" spans="1:13" s="3" customFormat="1" ht="23.4">
      <c r="A1" s="12" t="s">
        <v>0</v>
      </c>
      <c r="B1" s="13" t="s">
        <v>1</v>
      </c>
      <c r="C1" s="13" t="s">
        <v>2</v>
      </c>
      <c r="D1" s="13" t="s">
        <v>3</v>
      </c>
      <c r="E1" s="13" t="s">
        <v>7</v>
      </c>
      <c r="F1" s="14" t="s">
        <v>4</v>
      </c>
      <c r="G1" s="14" t="s">
        <v>5</v>
      </c>
      <c r="H1" s="13" t="s">
        <v>6</v>
      </c>
      <c r="I1" s="13" t="s">
        <v>8</v>
      </c>
      <c r="J1" s="13" t="s">
        <v>9</v>
      </c>
      <c r="K1" s="17" t="s">
        <v>643</v>
      </c>
      <c r="L1" s="17" t="s">
        <v>644</v>
      </c>
      <c r="M1" s="15" t="s">
        <v>10</v>
      </c>
    </row>
    <row r="2" spans="1:13" ht="150" customHeight="1">
      <c r="A2" s="4">
        <v>1</v>
      </c>
      <c r="B2" s="21" t="s">
        <v>45</v>
      </c>
      <c r="C2" s="5" t="s">
        <v>46</v>
      </c>
      <c r="D2" s="6" t="s">
        <v>149</v>
      </c>
      <c r="E2" s="7" t="s">
        <v>20</v>
      </c>
      <c r="F2" s="4">
        <v>1</v>
      </c>
      <c r="G2" s="9">
        <v>5000</v>
      </c>
      <c r="H2" s="4" t="s">
        <v>18</v>
      </c>
      <c r="I2" s="8" t="s">
        <v>673</v>
      </c>
      <c r="J2" s="10"/>
      <c r="K2" s="18">
        <f>VLOOKUP(C2,[1]Sheet1!$C$2:$Q$53,15,FALSE)</f>
        <v>3</v>
      </c>
      <c r="L2" s="18" t="s">
        <v>665</v>
      </c>
      <c r="M2" s="4">
        <v>2021</v>
      </c>
    </row>
    <row r="3" spans="1:13" ht="150" customHeight="1">
      <c r="A3" s="4">
        <v>2</v>
      </c>
      <c r="B3" s="21" t="s">
        <v>47</v>
      </c>
      <c r="C3" s="5" t="s">
        <v>48</v>
      </c>
      <c r="D3" s="6" t="s">
        <v>181</v>
      </c>
      <c r="E3" s="7" t="s">
        <v>15</v>
      </c>
      <c r="F3" s="4">
        <v>1</v>
      </c>
      <c r="G3" s="9">
        <v>5000</v>
      </c>
      <c r="H3" s="4" t="s">
        <v>13</v>
      </c>
      <c r="I3" s="8" t="s">
        <v>674</v>
      </c>
      <c r="J3" s="10"/>
      <c r="K3" s="18">
        <f>VLOOKUP(C3,[1]Sheet1!$C$2:$Q$53,15,FALSE)</f>
        <v>16.170000000000002</v>
      </c>
      <c r="L3" s="18" t="s">
        <v>665</v>
      </c>
      <c r="M3" s="4">
        <v>2021</v>
      </c>
    </row>
    <row r="4" spans="1:13" ht="150" customHeight="1">
      <c r="A4" s="4">
        <v>3</v>
      </c>
      <c r="B4" s="21" t="s">
        <v>49</v>
      </c>
      <c r="C4" s="5" t="s">
        <v>50</v>
      </c>
      <c r="D4" s="6" t="s">
        <v>150</v>
      </c>
      <c r="E4" s="7" t="s">
        <v>16</v>
      </c>
      <c r="F4" s="4">
        <v>1</v>
      </c>
      <c r="G4" s="9">
        <v>6000</v>
      </c>
      <c r="H4" s="4" t="s">
        <v>13</v>
      </c>
      <c r="I4" s="8" t="s">
        <v>675</v>
      </c>
      <c r="J4" s="10" t="s">
        <v>184</v>
      </c>
      <c r="K4" s="18">
        <f>VLOOKUP(C4,[1]Sheet1!$C$2:$Q$53,15,FALSE)</f>
        <v>16.170000000000002</v>
      </c>
      <c r="L4" s="18" t="s">
        <v>665</v>
      </c>
      <c r="M4" s="4">
        <v>2023</v>
      </c>
    </row>
    <row r="5" spans="1:13" ht="150" customHeight="1">
      <c r="A5" s="4">
        <v>4</v>
      </c>
      <c r="B5" s="21" t="s">
        <v>51</v>
      </c>
      <c r="C5" s="5" t="s">
        <v>52</v>
      </c>
      <c r="D5" s="6" t="s">
        <v>151</v>
      </c>
      <c r="E5" s="7" t="s">
        <v>16</v>
      </c>
      <c r="F5" s="4">
        <v>1</v>
      </c>
      <c r="G5" s="9">
        <v>6000</v>
      </c>
      <c r="H5" s="4" t="s">
        <v>13</v>
      </c>
      <c r="I5" s="8" t="s">
        <v>185</v>
      </c>
      <c r="J5" s="10" t="s">
        <v>186</v>
      </c>
      <c r="K5" s="18">
        <f>VLOOKUP(C5,[1]Sheet1!$C$2:$Q$53,15,FALSE)</f>
        <v>10.16</v>
      </c>
      <c r="L5" s="18" t="s">
        <v>665</v>
      </c>
      <c r="M5" s="4">
        <v>2023</v>
      </c>
    </row>
    <row r="6" spans="1:13" ht="150" customHeight="1">
      <c r="A6" s="4">
        <v>5</v>
      </c>
      <c r="B6" s="21" t="s">
        <v>53</v>
      </c>
      <c r="C6" s="5" t="s">
        <v>54</v>
      </c>
      <c r="D6" s="6" t="s">
        <v>152</v>
      </c>
      <c r="E6" s="7" t="s">
        <v>20</v>
      </c>
      <c r="F6" s="4">
        <v>1</v>
      </c>
      <c r="G6" s="9">
        <v>5000</v>
      </c>
      <c r="H6" s="4" t="s">
        <v>17</v>
      </c>
      <c r="I6" s="8" t="s">
        <v>187</v>
      </c>
      <c r="J6" s="10" t="s">
        <v>188</v>
      </c>
      <c r="K6" s="18">
        <f>VLOOKUP(C6,[1]Sheet1!$C$2:$Q$53,15,FALSE)</f>
        <v>17</v>
      </c>
      <c r="L6" s="18" t="s">
        <v>665</v>
      </c>
      <c r="M6" s="4">
        <v>2023</v>
      </c>
    </row>
    <row r="7" spans="1:13" ht="150" customHeight="1">
      <c r="A7" s="4">
        <v>6</v>
      </c>
      <c r="B7" s="21" t="s">
        <v>55</v>
      </c>
      <c r="C7" s="5" t="s">
        <v>56</v>
      </c>
      <c r="D7" s="6" t="s">
        <v>153</v>
      </c>
      <c r="E7" s="7" t="s">
        <v>15</v>
      </c>
      <c r="F7" s="4">
        <v>1</v>
      </c>
      <c r="G7" s="9">
        <v>6000</v>
      </c>
      <c r="H7" s="4" t="s">
        <v>13</v>
      </c>
      <c r="I7" s="8" t="s">
        <v>189</v>
      </c>
      <c r="J7" s="10" t="s">
        <v>190</v>
      </c>
      <c r="K7" s="18" t="str">
        <f>VLOOKUP(C7,[1]Sheet1!$C$2:$Q$53,15,FALSE)</f>
        <v>1.10</v>
      </c>
      <c r="L7" s="18" t="s">
        <v>665</v>
      </c>
      <c r="M7" s="4">
        <v>2023</v>
      </c>
    </row>
    <row r="8" spans="1:13" ht="150" customHeight="1">
      <c r="A8" s="4">
        <v>7</v>
      </c>
      <c r="B8" s="21" t="s">
        <v>57</v>
      </c>
      <c r="C8" s="5" t="s">
        <v>58</v>
      </c>
      <c r="D8" s="6" t="s">
        <v>154</v>
      </c>
      <c r="E8" s="7" t="s">
        <v>15</v>
      </c>
      <c r="F8" s="4">
        <v>1</v>
      </c>
      <c r="G8" s="9">
        <v>5000</v>
      </c>
      <c r="H8" s="4" t="s">
        <v>17</v>
      </c>
      <c r="I8" s="8" t="s">
        <v>191</v>
      </c>
      <c r="J8" s="10"/>
      <c r="K8" s="18" t="str">
        <f>VLOOKUP(C8,[1]Sheet1!$C$2:$Q$53,15,FALSE)</f>
        <v>3，16，17</v>
      </c>
      <c r="L8" s="18" t="s">
        <v>666</v>
      </c>
      <c r="M8" s="4">
        <v>2023</v>
      </c>
    </row>
    <row r="9" spans="1:13" ht="150" customHeight="1">
      <c r="A9" s="4">
        <v>8</v>
      </c>
      <c r="B9" s="21" t="s">
        <v>59</v>
      </c>
      <c r="C9" s="5" t="s">
        <v>60</v>
      </c>
      <c r="D9" s="6" t="s">
        <v>155</v>
      </c>
      <c r="E9" s="7" t="s">
        <v>15</v>
      </c>
      <c r="F9" s="4">
        <v>1</v>
      </c>
      <c r="G9" s="9">
        <v>6000</v>
      </c>
      <c r="H9" s="4" t="s">
        <v>17</v>
      </c>
      <c r="I9" s="8" t="s">
        <v>192</v>
      </c>
      <c r="J9" s="10"/>
      <c r="K9" s="18">
        <f>VLOOKUP(C9,[1]Sheet1!$C$2:$Q$53,15,FALSE)</f>
        <v>17</v>
      </c>
      <c r="L9" s="18" t="s">
        <v>666</v>
      </c>
      <c r="M9" s="4">
        <v>2023</v>
      </c>
    </row>
    <row r="10" spans="1:13" ht="150" customHeight="1">
      <c r="A10" s="4">
        <v>9</v>
      </c>
      <c r="B10" s="21" t="s">
        <v>61</v>
      </c>
      <c r="C10" s="5" t="s">
        <v>62</v>
      </c>
      <c r="D10" s="6" t="s">
        <v>156</v>
      </c>
      <c r="E10" s="7" t="s">
        <v>15</v>
      </c>
      <c r="F10" s="4">
        <v>1</v>
      </c>
      <c r="G10" s="9">
        <v>5000</v>
      </c>
      <c r="H10" s="4" t="s">
        <v>17</v>
      </c>
      <c r="I10" s="8" t="s">
        <v>193</v>
      </c>
      <c r="J10" s="10"/>
      <c r="K10" s="18">
        <f>VLOOKUP(C10,[1]Sheet1!$C$2:$Q$53,15,FALSE)</f>
        <v>16</v>
      </c>
      <c r="L10" s="18" t="s">
        <v>666</v>
      </c>
      <c r="M10" s="4">
        <v>2023</v>
      </c>
    </row>
    <row r="11" spans="1:13" ht="150" customHeight="1">
      <c r="A11" s="4">
        <v>10</v>
      </c>
      <c r="B11" s="21" t="s">
        <v>63</v>
      </c>
      <c r="C11" s="5" t="s">
        <v>64</v>
      </c>
      <c r="D11" s="6" t="s">
        <v>157</v>
      </c>
      <c r="E11" s="7" t="s">
        <v>15</v>
      </c>
      <c r="F11" s="4">
        <v>1</v>
      </c>
      <c r="G11" s="9">
        <v>5000</v>
      </c>
      <c r="H11" s="4" t="s">
        <v>18</v>
      </c>
      <c r="I11" s="8" t="s">
        <v>194</v>
      </c>
      <c r="J11" s="10" t="s">
        <v>195</v>
      </c>
      <c r="K11" s="18">
        <f>VLOOKUP(C11,[1]Sheet1!$C$2:$Q$53,15,FALSE)</f>
        <v>3</v>
      </c>
      <c r="L11" s="18" t="s">
        <v>666</v>
      </c>
      <c r="M11" s="4">
        <v>2023</v>
      </c>
    </row>
    <row r="12" spans="1:13" ht="150" customHeight="1">
      <c r="A12" s="4">
        <v>11</v>
      </c>
      <c r="B12" s="21" t="s">
        <v>65</v>
      </c>
      <c r="C12" s="5" t="s">
        <v>66</v>
      </c>
      <c r="D12" s="6" t="s">
        <v>158</v>
      </c>
      <c r="E12" s="7" t="s">
        <v>15</v>
      </c>
      <c r="F12" s="4">
        <v>1</v>
      </c>
      <c r="G12" s="9">
        <v>5000</v>
      </c>
      <c r="H12" s="4" t="s">
        <v>18</v>
      </c>
      <c r="I12" s="8" t="s">
        <v>196</v>
      </c>
      <c r="J12" s="10"/>
      <c r="K12" s="18">
        <f>VLOOKUP(C12,[1]Sheet1!$C$2:$Q$53,15,FALSE)</f>
        <v>16</v>
      </c>
      <c r="L12" s="18" t="s">
        <v>666</v>
      </c>
      <c r="M12" s="4">
        <v>2023</v>
      </c>
    </row>
    <row r="13" spans="1:13" ht="150" customHeight="1">
      <c r="A13" s="4">
        <v>12</v>
      </c>
      <c r="B13" s="21" t="s">
        <v>67</v>
      </c>
      <c r="C13" s="5" t="s">
        <v>68</v>
      </c>
      <c r="D13" s="6" t="s">
        <v>27</v>
      </c>
      <c r="E13" s="7" t="s">
        <v>15</v>
      </c>
      <c r="F13" s="4">
        <v>1</v>
      </c>
      <c r="G13" s="9">
        <v>5000</v>
      </c>
      <c r="H13" s="4" t="s">
        <v>17</v>
      </c>
      <c r="I13" s="8" t="s">
        <v>197</v>
      </c>
      <c r="J13" s="10"/>
      <c r="K13" s="18">
        <f>VLOOKUP(C13,[1]Sheet1!$C$2:$Q$53,15,FALSE)</f>
        <v>11</v>
      </c>
      <c r="L13" s="18" t="s">
        <v>666</v>
      </c>
      <c r="M13" s="4">
        <v>2023</v>
      </c>
    </row>
    <row r="14" spans="1:13" ht="150" customHeight="1">
      <c r="A14" s="4">
        <v>13</v>
      </c>
      <c r="B14" s="21" t="s">
        <v>69</v>
      </c>
      <c r="C14" s="5" t="s">
        <v>70</v>
      </c>
      <c r="D14" s="6" t="s">
        <v>159</v>
      </c>
      <c r="E14" s="7" t="s">
        <v>15</v>
      </c>
      <c r="F14" s="4">
        <v>1</v>
      </c>
      <c r="G14" s="9">
        <v>5000</v>
      </c>
      <c r="H14" s="4" t="s">
        <v>17</v>
      </c>
      <c r="I14" s="8" t="s">
        <v>198</v>
      </c>
      <c r="J14" s="10"/>
      <c r="K14" s="18">
        <f>VLOOKUP(C14,[1]Sheet1!$C$2:$Q$53,15,FALSE)</f>
        <v>6</v>
      </c>
      <c r="L14" s="18" t="s">
        <v>666</v>
      </c>
      <c r="M14" s="4">
        <v>2023</v>
      </c>
    </row>
    <row r="15" spans="1:13" ht="150" customHeight="1">
      <c r="A15" s="4">
        <v>14</v>
      </c>
      <c r="B15" s="21" t="s">
        <v>71</v>
      </c>
      <c r="C15" s="5" t="s">
        <v>72</v>
      </c>
      <c r="D15" s="6" t="s">
        <v>160</v>
      </c>
      <c r="E15" s="7" t="s">
        <v>15</v>
      </c>
      <c r="F15" s="4">
        <v>1</v>
      </c>
      <c r="G15" s="9">
        <v>5000</v>
      </c>
      <c r="H15" s="4" t="s">
        <v>17</v>
      </c>
      <c r="I15" s="8" t="s">
        <v>199</v>
      </c>
      <c r="J15" s="10"/>
      <c r="K15" s="18">
        <f>VLOOKUP(C15,[1]Sheet1!$C$2:$Q$53,15,FALSE)</f>
        <v>3</v>
      </c>
      <c r="L15" s="18" t="s">
        <v>666</v>
      </c>
      <c r="M15" s="4">
        <v>2023</v>
      </c>
    </row>
    <row r="16" spans="1:13" ht="150" customHeight="1">
      <c r="A16" s="4">
        <v>15</v>
      </c>
      <c r="B16" s="21" t="s">
        <v>73</v>
      </c>
      <c r="C16" s="5" t="s">
        <v>74</v>
      </c>
      <c r="D16" s="6" t="s">
        <v>27</v>
      </c>
      <c r="E16" s="7" t="s">
        <v>43</v>
      </c>
      <c r="F16" s="4">
        <v>1</v>
      </c>
      <c r="G16" s="9">
        <v>5000</v>
      </c>
      <c r="H16" s="4" t="s">
        <v>18</v>
      </c>
      <c r="I16" s="8" t="s">
        <v>200</v>
      </c>
      <c r="J16" s="10"/>
      <c r="K16" s="18">
        <f>VLOOKUP(C16,[1]Sheet1!$C$2:$Q$53,15,FALSE)</f>
        <v>17</v>
      </c>
      <c r="L16" s="18" t="s">
        <v>666</v>
      </c>
      <c r="M16" s="4">
        <v>2023</v>
      </c>
    </row>
    <row r="17" spans="1:13" ht="150" customHeight="1">
      <c r="A17" s="4">
        <v>16</v>
      </c>
      <c r="B17" s="21" t="s">
        <v>75</v>
      </c>
      <c r="C17" s="5" t="s">
        <v>76</v>
      </c>
      <c r="D17" s="6" t="s">
        <v>160</v>
      </c>
      <c r="E17" s="7" t="s">
        <v>14</v>
      </c>
      <c r="F17" s="4">
        <v>1</v>
      </c>
      <c r="G17" s="9">
        <v>6000</v>
      </c>
      <c r="H17" s="4" t="s">
        <v>18</v>
      </c>
      <c r="I17" s="8" t="s">
        <v>201</v>
      </c>
      <c r="J17" s="10" t="s">
        <v>202</v>
      </c>
      <c r="K17" s="18">
        <f>VLOOKUP(C17,[1]Sheet1!$C$2:$Q$53,15,FALSE)</f>
        <v>17</v>
      </c>
      <c r="L17" s="18" t="s">
        <v>666</v>
      </c>
      <c r="M17" s="4">
        <v>2023</v>
      </c>
    </row>
    <row r="18" spans="1:13" ht="150" customHeight="1">
      <c r="A18" s="4">
        <v>17</v>
      </c>
      <c r="B18" s="21" t="s">
        <v>77</v>
      </c>
      <c r="C18" s="5" t="s">
        <v>78</v>
      </c>
      <c r="D18" s="6" t="s">
        <v>27</v>
      </c>
      <c r="E18" s="7" t="s">
        <v>182</v>
      </c>
      <c r="F18" s="4">
        <v>1</v>
      </c>
      <c r="G18" s="9">
        <v>5000</v>
      </c>
      <c r="H18" s="4" t="s">
        <v>18</v>
      </c>
      <c r="I18" s="8" t="s">
        <v>203</v>
      </c>
      <c r="J18" s="10"/>
      <c r="K18" s="18" t="str">
        <f>VLOOKUP(C18,[1]Sheet1!$C$2:$Q$53,15,FALSE)</f>
        <v>1、16</v>
      </c>
      <c r="L18" s="18" t="s">
        <v>666</v>
      </c>
      <c r="M18" s="4">
        <v>2023</v>
      </c>
    </row>
    <row r="19" spans="1:13" ht="150" customHeight="1">
      <c r="A19" s="4">
        <v>18</v>
      </c>
      <c r="B19" s="21" t="s">
        <v>79</v>
      </c>
      <c r="C19" s="5" t="s">
        <v>80</v>
      </c>
      <c r="D19" s="6" t="s">
        <v>27</v>
      </c>
      <c r="E19" s="7" t="s">
        <v>15</v>
      </c>
      <c r="F19" s="4">
        <v>1</v>
      </c>
      <c r="G19" s="9">
        <v>5000</v>
      </c>
      <c r="H19" s="4" t="s">
        <v>17</v>
      </c>
      <c r="I19" s="8" t="s">
        <v>204</v>
      </c>
      <c r="J19" s="10"/>
      <c r="K19" s="18">
        <f>VLOOKUP(C19,[1]Sheet1!$C$2:$Q$53,15,FALSE)</f>
        <v>16</v>
      </c>
      <c r="L19" s="18" t="s">
        <v>666</v>
      </c>
      <c r="M19" s="4">
        <v>2023</v>
      </c>
    </row>
    <row r="20" spans="1:13" ht="150" customHeight="1">
      <c r="A20" s="4">
        <v>19</v>
      </c>
      <c r="B20" s="21" t="s">
        <v>81</v>
      </c>
      <c r="C20" s="5" t="s">
        <v>82</v>
      </c>
      <c r="D20" s="6" t="s">
        <v>161</v>
      </c>
      <c r="E20" s="7" t="s">
        <v>15</v>
      </c>
      <c r="F20" s="4">
        <v>1</v>
      </c>
      <c r="G20" s="9">
        <v>6000</v>
      </c>
      <c r="H20" s="4" t="s">
        <v>18</v>
      </c>
      <c r="I20" s="8" t="s">
        <v>205</v>
      </c>
      <c r="J20" s="10"/>
      <c r="K20" s="18">
        <f>VLOOKUP(C20,[1]Sheet1!$C$2:$Q$53,15,FALSE)</f>
        <v>3</v>
      </c>
      <c r="L20" s="18" t="s">
        <v>666</v>
      </c>
      <c r="M20" s="4">
        <v>2023</v>
      </c>
    </row>
    <row r="21" spans="1:13" ht="150" customHeight="1">
      <c r="A21" s="4">
        <v>20</v>
      </c>
      <c r="B21" s="21" t="s">
        <v>83</v>
      </c>
      <c r="C21" s="5" t="s">
        <v>84</v>
      </c>
      <c r="D21" s="6" t="s">
        <v>27</v>
      </c>
      <c r="E21" s="7" t="s">
        <v>15</v>
      </c>
      <c r="F21" s="4">
        <v>1</v>
      </c>
      <c r="G21" s="9">
        <v>5000</v>
      </c>
      <c r="H21" s="4" t="s">
        <v>17</v>
      </c>
      <c r="I21" s="8" t="s">
        <v>206</v>
      </c>
      <c r="J21" s="10"/>
      <c r="K21" s="18">
        <f>VLOOKUP(C21,[1]Sheet1!$C$2:$Q$53,15,FALSE)</f>
        <v>17</v>
      </c>
      <c r="L21" s="18" t="s">
        <v>666</v>
      </c>
      <c r="M21" s="4">
        <v>2023</v>
      </c>
    </row>
    <row r="22" spans="1:13" ht="150" customHeight="1">
      <c r="A22" s="4">
        <v>21</v>
      </c>
      <c r="B22" s="21" t="s">
        <v>85</v>
      </c>
      <c r="C22" s="5" t="s">
        <v>86</v>
      </c>
      <c r="D22" s="6" t="s">
        <v>162</v>
      </c>
      <c r="E22" s="7" t="s">
        <v>42</v>
      </c>
      <c r="F22" s="4">
        <v>1</v>
      </c>
      <c r="G22" s="9">
        <v>5000</v>
      </c>
      <c r="H22" s="4" t="s">
        <v>11</v>
      </c>
      <c r="I22" s="8" t="s">
        <v>207</v>
      </c>
      <c r="J22" s="10"/>
      <c r="K22" s="18">
        <f>VLOOKUP(C22,[1]Sheet1!$C$2:$Q$53,15,FALSE)</f>
        <v>16</v>
      </c>
      <c r="L22" s="18" t="s">
        <v>666</v>
      </c>
      <c r="M22" s="4">
        <v>2023</v>
      </c>
    </row>
    <row r="23" spans="1:13" ht="150" customHeight="1">
      <c r="A23" s="4">
        <v>22</v>
      </c>
      <c r="B23" s="21" t="s">
        <v>87</v>
      </c>
      <c r="C23" s="5" t="s">
        <v>88</v>
      </c>
      <c r="D23" s="6" t="s">
        <v>163</v>
      </c>
      <c r="E23" s="7" t="s">
        <v>42</v>
      </c>
      <c r="F23" s="4">
        <v>1</v>
      </c>
      <c r="G23" s="9">
        <v>5000</v>
      </c>
      <c r="H23" s="4" t="s">
        <v>17</v>
      </c>
      <c r="I23" s="8" t="s">
        <v>208</v>
      </c>
      <c r="J23" s="10"/>
      <c r="K23" s="18" t="str">
        <f>VLOOKUP(C23,[1]Sheet1!$C$2:$Q$53,15,FALSE)</f>
        <v>3、16</v>
      </c>
      <c r="L23" s="18" t="s">
        <v>666</v>
      </c>
      <c r="M23" s="4">
        <v>2023</v>
      </c>
    </row>
    <row r="24" spans="1:13" ht="150" customHeight="1">
      <c r="A24" s="4">
        <v>23</v>
      </c>
      <c r="B24" s="21" t="s">
        <v>89</v>
      </c>
      <c r="C24" s="5" t="s">
        <v>90</v>
      </c>
      <c r="D24" s="6" t="s">
        <v>27</v>
      </c>
      <c r="E24" s="7" t="s">
        <v>15</v>
      </c>
      <c r="F24" s="4">
        <v>1</v>
      </c>
      <c r="G24" s="9">
        <v>5000</v>
      </c>
      <c r="H24" s="4" t="s">
        <v>17</v>
      </c>
      <c r="I24" s="8" t="s">
        <v>209</v>
      </c>
      <c r="J24" s="10"/>
      <c r="K24" s="18" t="str">
        <f>VLOOKUP(C24,[1]Sheet1!$C$2:$Q$53,15,FALSE)</f>
        <v>4、17</v>
      </c>
      <c r="L24" s="18" t="s">
        <v>666</v>
      </c>
      <c r="M24" s="4">
        <v>2023</v>
      </c>
    </row>
    <row r="25" spans="1:13" ht="150" customHeight="1">
      <c r="A25" s="4">
        <v>24</v>
      </c>
      <c r="B25" s="21" t="s">
        <v>91</v>
      </c>
      <c r="C25" s="5" t="s">
        <v>92</v>
      </c>
      <c r="D25" s="6" t="s">
        <v>164</v>
      </c>
      <c r="E25" s="7" t="s">
        <v>15</v>
      </c>
      <c r="F25" s="4">
        <v>1</v>
      </c>
      <c r="G25" s="9">
        <v>5000</v>
      </c>
      <c r="H25" s="4" t="s">
        <v>17</v>
      </c>
      <c r="I25" s="8" t="s">
        <v>210</v>
      </c>
      <c r="J25" s="10"/>
      <c r="K25" s="18">
        <f>VLOOKUP(C25,[1]Sheet1!$C$2:$Q$53,15,FALSE)</f>
        <v>1</v>
      </c>
      <c r="L25" s="18" t="s">
        <v>666</v>
      </c>
      <c r="M25" s="4">
        <v>2023</v>
      </c>
    </row>
    <row r="26" spans="1:13" ht="150" customHeight="1">
      <c r="A26" s="4">
        <v>25</v>
      </c>
      <c r="B26" s="21" t="s">
        <v>93</v>
      </c>
      <c r="C26" s="5" t="s">
        <v>94</v>
      </c>
      <c r="D26" s="6" t="s">
        <v>159</v>
      </c>
      <c r="E26" s="7" t="s">
        <v>15</v>
      </c>
      <c r="F26" s="4">
        <v>1</v>
      </c>
      <c r="G26" s="9">
        <v>5000</v>
      </c>
      <c r="H26" s="4" t="s">
        <v>17</v>
      </c>
      <c r="I26" s="8" t="s">
        <v>211</v>
      </c>
      <c r="J26" s="10"/>
      <c r="K26" s="18">
        <f>VLOOKUP(C26,[1]Sheet1!$C$2:$Q$53,15,FALSE)</f>
        <v>3.16</v>
      </c>
      <c r="L26" s="18" t="s">
        <v>666</v>
      </c>
      <c r="M26" s="4">
        <v>2023</v>
      </c>
    </row>
    <row r="27" spans="1:13" ht="150" customHeight="1">
      <c r="A27" s="4">
        <v>26</v>
      </c>
      <c r="B27" s="21" t="s">
        <v>95</v>
      </c>
      <c r="C27" s="5" t="s">
        <v>96</v>
      </c>
      <c r="D27" s="6" t="s">
        <v>27</v>
      </c>
      <c r="E27" s="7" t="s">
        <v>15</v>
      </c>
      <c r="F27" s="4">
        <v>1</v>
      </c>
      <c r="G27" s="9">
        <v>5000</v>
      </c>
      <c r="H27" s="4" t="s">
        <v>17</v>
      </c>
      <c r="I27" s="8" t="s">
        <v>212</v>
      </c>
      <c r="J27" s="10"/>
      <c r="K27" s="18" t="str">
        <f>VLOOKUP(C27,[1]Sheet1!$C$2:$Q$53,15,FALSE)</f>
        <v>1.3.5.6.10.11</v>
      </c>
      <c r="L27" s="18" t="s">
        <v>666</v>
      </c>
      <c r="M27" s="4">
        <v>2023</v>
      </c>
    </row>
    <row r="28" spans="1:13" ht="150" customHeight="1">
      <c r="A28" s="4">
        <v>27</v>
      </c>
      <c r="B28" s="21" t="s">
        <v>97</v>
      </c>
      <c r="C28" s="5" t="s">
        <v>98</v>
      </c>
      <c r="D28" s="6" t="s">
        <v>27</v>
      </c>
      <c r="E28" s="7" t="s">
        <v>15</v>
      </c>
      <c r="F28" s="4">
        <v>2</v>
      </c>
      <c r="G28" s="9">
        <v>5000</v>
      </c>
      <c r="H28" s="4" t="s">
        <v>17</v>
      </c>
      <c r="I28" s="8" t="s">
        <v>213</v>
      </c>
      <c r="J28" s="10"/>
      <c r="K28" s="18">
        <f>VLOOKUP(C28,[1]Sheet1!$C$2:$Q$53,15,FALSE)</f>
        <v>3</v>
      </c>
      <c r="L28" s="18" t="s">
        <v>666</v>
      </c>
      <c r="M28" s="4">
        <v>2023</v>
      </c>
    </row>
    <row r="29" spans="1:13" ht="150" customHeight="1">
      <c r="A29" s="4">
        <v>28</v>
      </c>
      <c r="B29" s="21" t="s">
        <v>99</v>
      </c>
      <c r="C29" s="5" t="s">
        <v>100</v>
      </c>
      <c r="D29" s="6" t="s">
        <v>27</v>
      </c>
      <c r="E29" s="7" t="s">
        <v>15</v>
      </c>
      <c r="F29" s="4">
        <v>1</v>
      </c>
      <c r="G29" s="9">
        <v>5000</v>
      </c>
      <c r="H29" s="4" t="s">
        <v>17</v>
      </c>
      <c r="I29" s="8" t="s">
        <v>214</v>
      </c>
      <c r="J29" s="10"/>
      <c r="K29" s="18">
        <f>VLOOKUP(C29,[1]Sheet1!$C$2:$Q$53,15,FALSE)</f>
        <v>11.16</v>
      </c>
      <c r="L29" s="18" t="s">
        <v>666</v>
      </c>
      <c r="M29" s="4">
        <v>2023</v>
      </c>
    </row>
    <row r="30" spans="1:13" ht="150" customHeight="1">
      <c r="A30" s="4">
        <v>29</v>
      </c>
      <c r="B30" s="21" t="s">
        <v>101</v>
      </c>
      <c r="C30" s="5" t="s">
        <v>102</v>
      </c>
      <c r="D30" s="6" t="s">
        <v>165</v>
      </c>
      <c r="E30" s="7" t="s">
        <v>15</v>
      </c>
      <c r="F30" s="4">
        <v>1</v>
      </c>
      <c r="G30" s="9">
        <v>5000</v>
      </c>
      <c r="H30" s="4" t="s">
        <v>17</v>
      </c>
      <c r="I30" s="8" t="s">
        <v>215</v>
      </c>
      <c r="J30" s="10"/>
      <c r="K30" s="18">
        <f>VLOOKUP(C30,[1]Sheet1!$C$2:$Q$53,15,FALSE)</f>
        <v>17</v>
      </c>
      <c r="L30" s="18" t="s">
        <v>666</v>
      </c>
      <c r="M30" s="4">
        <v>2023</v>
      </c>
    </row>
    <row r="31" spans="1:13" ht="150" customHeight="1">
      <c r="A31" s="4">
        <v>30</v>
      </c>
      <c r="B31" s="21" t="s">
        <v>103</v>
      </c>
      <c r="C31" s="5" t="s">
        <v>104</v>
      </c>
      <c r="D31" s="6" t="s">
        <v>159</v>
      </c>
      <c r="E31" s="7" t="s">
        <v>15</v>
      </c>
      <c r="F31" s="4">
        <v>1</v>
      </c>
      <c r="G31" s="9">
        <v>5000</v>
      </c>
      <c r="H31" s="4" t="s">
        <v>18</v>
      </c>
      <c r="I31" s="8" t="s">
        <v>216</v>
      </c>
      <c r="J31" s="10"/>
      <c r="K31" s="18">
        <f>VLOOKUP(C31,[1]Sheet1!$C$2:$Q$53,15,FALSE)</f>
        <v>4</v>
      </c>
      <c r="L31" s="18" t="s">
        <v>666</v>
      </c>
      <c r="M31" s="4">
        <v>2023</v>
      </c>
    </row>
    <row r="32" spans="1:13" ht="150" customHeight="1">
      <c r="A32" s="4">
        <v>31</v>
      </c>
      <c r="B32" s="21" t="s">
        <v>105</v>
      </c>
      <c r="C32" s="5" t="s">
        <v>106</v>
      </c>
      <c r="D32" s="6" t="s">
        <v>166</v>
      </c>
      <c r="E32" s="7" t="s">
        <v>15</v>
      </c>
      <c r="F32" s="4">
        <v>1</v>
      </c>
      <c r="G32" s="9">
        <v>5000</v>
      </c>
      <c r="H32" s="4" t="s">
        <v>17</v>
      </c>
      <c r="I32" s="8" t="s">
        <v>217</v>
      </c>
      <c r="J32" s="10"/>
      <c r="K32" s="18">
        <f>VLOOKUP(C32,[1]Sheet1!$C$2:$Q$53,15,FALSE)</f>
        <v>4.17</v>
      </c>
      <c r="L32" s="18" t="s">
        <v>666</v>
      </c>
      <c r="M32" s="4">
        <v>2023</v>
      </c>
    </row>
    <row r="33" spans="1:13" ht="150" customHeight="1">
      <c r="A33" s="4">
        <v>32</v>
      </c>
      <c r="B33" s="21" t="s">
        <v>107</v>
      </c>
      <c r="C33" s="5" t="s">
        <v>108</v>
      </c>
      <c r="D33" s="6" t="s">
        <v>162</v>
      </c>
      <c r="E33" s="7" t="s">
        <v>15</v>
      </c>
      <c r="F33" s="4">
        <v>1</v>
      </c>
      <c r="G33" s="9">
        <v>5000</v>
      </c>
      <c r="H33" s="4" t="s">
        <v>17</v>
      </c>
      <c r="I33" s="8" t="s">
        <v>218</v>
      </c>
      <c r="J33" s="10"/>
      <c r="K33" s="18" t="str">
        <f>VLOOKUP(C33,[1]Sheet1!$C$2:$Q$53,15,FALSE)</f>
        <v>3.5.8.10.11</v>
      </c>
      <c r="L33" s="18" t="s">
        <v>666</v>
      </c>
      <c r="M33" s="4">
        <v>2023</v>
      </c>
    </row>
    <row r="34" spans="1:13" ht="150" customHeight="1">
      <c r="A34" s="4">
        <v>33</v>
      </c>
      <c r="B34" s="21" t="s">
        <v>109</v>
      </c>
      <c r="C34" s="5" t="s">
        <v>110</v>
      </c>
      <c r="D34" s="6" t="s">
        <v>159</v>
      </c>
      <c r="E34" s="7" t="s">
        <v>15</v>
      </c>
      <c r="F34" s="4">
        <v>1</v>
      </c>
      <c r="G34" s="9">
        <v>5000</v>
      </c>
      <c r="H34" s="4" t="s">
        <v>17</v>
      </c>
      <c r="I34" s="8" t="s">
        <v>219</v>
      </c>
      <c r="J34" s="10"/>
      <c r="K34" s="18" t="str">
        <f>VLOOKUP(C34,[1]Sheet1!$C$2:$Q$53,15,FALSE)</f>
        <v>1.3.5.6.10.11</v>
      </c>
      <c r="L34" s="18" t="s">
        <v>666</v>
      </c>
      <c r="M34" s="4">
        <v>2023</v>
      </c>
    </row>
    <row r="35" spans="1:13" ht="150" customHeight="1">
      <c r="A35" s="4">
        <v>34</v>
      </c>
      <c r="B35" s="21" t="s">
        <v>111</v>
      </c>
      <c r="C35" s="5" t="s">
        <v>112</v>
      </c>
      <c r="D35" s="6" t="s">
        <v>167</v>
      </c>
      <c r="E35" s="7" t="s">
        <v>16</v>
      </c>
      <c r="F35" s="4">
        <v>1</v>
      </c>
      <c r="G35" s="9">
        <v>5000</v>
      </c>
      <c r="H35" s="20" t="s">
        <v>23</v>
      </c>
      <c r="I35" s="8" t="s">
        <v>220</v>
      </c>
      <c r="J35" s="10"/>
      <c r="K35" s="18">
        <f>VLOOKUP(C35,[1]Sheet1!$C$2:$Q$53,15,FALSE)</f>
        <v>8.15</v>
      </c>
      <c r="L35" s="18" t="s">
        <v>666</v>
      </c>
      <c r="M35" s="4">
        <v>2023</v>
      </c>
    </row>
    <row r="36" spans="1:13" ht="150" customHeight="1">
      <c r="A36" s="4">
        <v>35</v>
      </c>
      <c r="B36" s="21" t="s">
        <v>113</v>
      </c>
      <c r="C36" s="5" t="s">
        <v>114</v>
      </c>
      <c r="D36" s="6" t="s">
        <v>168</v>
      </c>
      <c r="E36" s="7" t="s">
        <v>44</v>
      </c>
      <c r="F36" s="4">
        <v>1</v>
      </c>
      <c r="G36" s="9">
        <v>5000</v>
      </c>
      <c r="H36" s="4" t="s">
        <v>18</v>
      </c>
      <c r="I36" s="8" t="s">
        <v>221</v>
      </c>
      <c r="J36" s="10" t="s">
        <v>222</v>
      </c>
      <c r="K36" s="18">
        <f>VLOOKUP(C36,[1]Sheet1!$C$2:$Q$53,15,FALSE)</f>
        <v>10</v>
      </c>
      <c r="L36" s="18" t="s">
        <v>666</v>
      </c>
      <c r="M36" s="4">
        <v>2023</v>
      </c>
    </row>
    <row r="37" spans="1:13" ht="150" customHeight="1">
      <c r="A37" s="4">
        <v>36</v>
      </c>
      <c r="B37" s="21" t="s">
        <v>115</v>
      </c>
      <c r="C37" s="5" t="s">
        <v>116</v>
      </c>
      <c r="D37" s="6" t="s">
        <v>169</v>
      </c>
      <c r="E37" s="7" t="s">
        <v>15</v>
      </c>
      <c r="F37" s="4">
        <v>1</v>
      </c>
      <c r="G37" s="9">
        <v>5000</v>
      </c>
      <c r="H37" s="4" t="s">
        <v>18</v>
      </c>
      <c r="I37" s="8" t="s">
        <v>223</v>
      </c>
      <c r="J37" s="10"/>
      <c r="K37" s="18">
        <f>VLOOKUP(C37,[1]Sheet1!$C$2:$Q$53,15,FALSE)</f>
        <v>16</v>
      </c>
      <c r="L37" s="18" t="s">
        <v>666</v>
      </c>
      <c r="M37" s="4">
        <v>2023</v>
      </c>
    </row>
    <row r="38" spans="1:13" ht="150" customHeight="1">
      <c r="A38" s="4">
        <v>37</v>
      </c>
      <c r="B38" s="21" t="s">
        <v>117</v>
      </c>
      <c r="C38" s="5" t="s">
        <v>118</v>
      </c>
      <c r="D38" s="6" t="s">
        <v>163</v>
      </c>
      <c r="E38" s="7" t="s">
        <v>15</v>
      </c>
      <c r="F38" s="4">
        <v>1</v>
      </c>
      <c r="G38" s="9">
        <v>5000</v>
      </c>
      <c r="H38" s="4" t="s">
        <v>17</v>
      </c>
      <c r="I38" s="8" t="s">
        <v>224</v>
      </c>
      <c r="J38" s="10"/>
      <c r="K38" s="18">
        <f>VLOOKUP(C38,[1]Sheet1!$C$2:$Q$53,15,FALSE)</f>
        <v>16</v>
      </c>
      <c r="L38" s="18" t="s">
        <v>666</v>
      </c>
      <c r="M38" s="4">
        <v>2023</v>
      </c>
    </row>
    <row r="39" spans="1:13" ht="150" customHeight="1">
      <c r="A39" s="4">
        <v>38</v>
      </c>
      <c r="B39" s="21" t="s">
        <v>119</v>
      </c>
      <c r="C39" s="5" t="s">
        <v>120</v>
      </c>
      <c r="D39" s="6" t="s">
        <v>170</v>
      </c>
      <c r="E39" s="7" t="s">
        <v>15</v>
      </c>
      <c r="F39" s="4">
        <v>1</v>
      </c>
      <c r="G39" s="9">
        <v>5000</v>
      </c>
      <c r="H39" s="4" t="s">
        <v>17</v>
      </c>
      <c r="I39" s="8" t="s">
        <v>225</v>
      </c>
      <c r="J39" s="10"/>
      <c r="K39" s="18">
        <f>VLOOKUP(C39,[1]Sheet1!$C$2:$Q$53,15,FALSE)</f>
        <v>3.16</v>
      </c>
      <c r="L39" s="18" t="s">
        <v>666</v>
      </c>
      <c r="M39" s="4">
        <v>2023</v>
      </c>
    </row>
    <row r="40" spans="1:13" ht="150" customHeight="1">
      <c r="A40" s="4">
        <v>39</v>
      </c>
      <c r="B40" s="21" t="s">
        <v>121</v>
      </c>
      <c r="C40" s="5" t="s">
        <v>122</v>
      </c>
      <c r="D40" s="6" t="s">
        <v>171</v>
      </c>
      <c r="E40" s="7" t="s">
        <v>15</v>
      </c>
      <c r="F40" s="4">
        <v>1</v>
      </c>
      <c r="G40" s="9">
        <v>5000</v>
      </c>
      <c r="H40" s="4" t="s">
        <v>17</v>
      </c>
      <c r="I40" s="8" t="s">
        <v>226</v>
      </c>
      <c r="J40" s="10"/>
      <c r="K40" s="18">
        <f>VLOOKUP(C40,[1]Sheet1!$C$2:$Q$53,15,FALSE)</f>
        <v>16</v>
      </c>
      <c r="L40" s="18" t="s">
        <v>666</v>
      </c>
      <c r="M40" s="4">
        <v>2023</v>
      </c>
    </row>
    <row r="41" spans="1:13" ht="150" customHeight="1">
      <c r="A41" s="4">
        <v>40</v>
      </c>
      <c r="B41" s="21" t="s">
        <v>123</v>
      </c>
      <c r="C41" s="5" t="s">
        <v>124</v>
      </c>
      <c r="D41" s="6" t="s">
        <v>172</v>
      </c>
      <c r="E41" s="7" t="s">
        <v>15</v>
      </c>
      <c r="F41" s="4">
        <v>1</v>
      </c>
      <c r="G41" s="9">
        <v>5000</v>
      </c>
      <c r="H41" s="4" t="s">
        <v>17</v>
      </c>
      <c r="I41" s="8" t="s">
        <v>227</v>
      </c>
      <c r="J41" s="10"/>
      <c r="K41" s="18">
        <f>VLOOKUP(C41,[1]Sheet1!$C$2:$Q$53,15,FALSE)</f>
        <v>3.17</v>
      </c>
      <c r="L41" s="18" t="s">
        <v>666</v>
      </c>
      <c r="M41" s="4">
        <v>2023</v>
      </c>
    </row>
    <row r="42" spans="1:13" ht="150" customHeight="1">
      <c r="A42" s="4">
        <v>41</v>
      </c>
      <c r="B42" s="21" t="s">
        <v>125</v>
      </c>
      <c r="C42" s="5" t="s">
        <v>126</v>
      </c>
      <c r="D42" s="6" t="s">
        <v>173</v>
      </c>
      <c r="E42" s="7" t="s">
        <v>15</v>
      </c>
      <c r="F42" s="4">
        <v>1</v>
      </c>
      <c r="G42" s="9">
        <v>5000</v>
      </c>
      <c r="H42" s="4" t="s">
        <v>17</v>
      </c>
      <c r="I42" s="8" t="s">
        <v>228</v>
      </c>
      <c r="J42" s="10"/>
      <c r="K42" s="18" t="str">
        <f>VLOOKUP(C42,[1]Sheet1!$C$2:$Q$53,15,FALSE)</f>
        <v>1.3.11</v>
      </c>
      <c r="L42" s="18" t="s">
        <v>666</v>
      </c>
      <c r="M42" s="4">
        <v>2023</v>
      </c>
    </row>
    <row r="43" spans="1:13" ht="150" customHeight="1">
      <c r="A43" s="4">
        <v>42</v>
      </c>
      <c r="B43" s="21" t="s">
        <v>127</v>
      </c>
      <c r="C43" s="5" t="s">
        <v>128</v>
      </c>
      <c r="D43" s="6" t="s">
        <v>174</v>
      </c>
      <c r="E43" s="7" t="s">
        <v>183</v>
      </c>
      <c r="F43" s="4">
        <v>1</v>
      </c>
      <c r="G43" s="9">
        <v>5000</v>
      </c>
      <c r="H43" s="4" t="s">
        <v>18</v>
      </c>
      <c r="I43" s="8" t="s">
        <v>229</v>
      </c>
      <c r="J43" s="10"/>
      <c r="K43" s="18" t="str">
        <f>VLOOKUP(C43,[1]Sheet1!$C$2:$Q$53,15,FALSE)</f>
        <v>1.8.9.16.17</v>
      </c>
      <c r="L43" s="18" t="s">
        <v>666</v>
      </c>
      <c r="M43" s="4">
        <v>2023</v>
      </c>
    </row>
    <row r="44" spans="1:13" ht="150" customHeight="1">
      <c r="A44" s="4">
        <v>43</v>
      </c>
      <c r="B44" s="21" t="s">
        <v>129</v>
      </c>
      <c r="C44" s="5" t="s">
        <v>130</v>
      </c>
      <c r="D44" s="6" t="s">
        <v>175</v>
      </c>
      <c r="E44" s="7" t="s">
        <v>15</v>
      </c>
      <c r="F44" s="4">
        <v>1</v>
      </c>
      <c r="G44" s="9">
        <v>5000</v>
      </c>
      <c r="H44" s="4" t="s">
        <v>17</v>
      </c>
      <c r="I44" s="8" t="s">
        <v>230</v>
      </c>
      <c r="J44" s="10" t="s">
        <v>231</v>
      </c>
      <c r="K44" s="18" t="str">
        <f>VLOOKUP(C44,[1]Sheet1!$C$2:$Q$53,15,FALSE)</f>
        <v>5.8.10.16</v>
      </c>
      <c r="L44" s="18" t="s">
        <v>666</v>
      </c>
      <c r="M44" s="4">
        <v>2023</v>
      </c>
    </row>
    <row r="45" spans="1:13" ht="150" customHeight="1">
      <c r="A45" s="4">
        <v>44</v>
      </c>
      <c r="B45" s="21" t="s">
        <v>131</v>
      </c>
      <c r="C45" s="5" t="s">
        <v>132</v>
      </c>
      <c r="D45" s="6" t="s">
        <v>161</v>
      </c>
      <c r="E45" s="7" t="s">
        <v>15</v>
      </c>
      <c r="F45" s="4">
        <v>1</v>
      </c>
      <c r="G45" s="9">
        <v>5000</v>
      </c>
      <c r="H45" s="4" t="s">
        <v>18</v>
      </c>
      <c r="I45" s="8" t="s">
        <v>232</v>
      </c>
      <c r="J45" s="10"/>
      <c r="K45" s="18">
        <f>VLOOKUP(C45,[1]Sheet1!$C$2:$Q$53,15,FALSE)</f>
        <v>5.8</v>
      </c>
      <c r="L45" s="18" t="s">
        <v>666</v>
      </c>
      <c r="M45" s="4">
        <v>2023</v>
      </c>
    </row>
    <row r="46" spans="1:13" ht="150" customHeight="1">
      <c r="A46" s="4">
        <v>45</v>
      </c>
      <c r="B46" s="21" t="s">
        <v>133</v>
      </c>
      <c r="C46" s="5" t="s">
        <v>134</v>
      </c>
      <c r="D46" s="6" t="s">
        <v>161</v>
      </c>
      <c r="E46" s="7" t="s">
        <v>15</v>
      </c>
      <c r="F46" s="4">
        <v>1</v>
      </c>
      <c r="G46" s="9">
        <v>5000</v>
      </c>
      <c r="H46" s="4" t="s">
        <v>18</v>
      </c>
      <c r="I46" s="8" t="s">
        <v>233</v>
      </c>
      <c r="J46" s="10"/>
      <c r="K46" s="18">
        <f>VLOOKUP(C46,[1]Sheet1!$C$2:$Q$53,15,FALSE)</f>
        <v>16</v>
      </c>
      <c r="L46" s="18" t="s">
        <v>666</v>
      </c>
      <c r="M46" s="4">
        <v>2023</v>
      </c>
    </row>
    <row r="47" spans="1:13" ht="150" customHeight="1">
      <c r="A47" s="4">
        <v>46</v>
      </c>
      <c r="B47" s="21" t="s">
        <v>135</v>
      </c>
      <c r="C47" s="5" t="s">
        <v>136</v>
      </c>
      <c r="D47" s="6" t="s">
        <v>176</v>
      </c>
      <c r="E47" s="7" t="s">
        <v>15</v>
      </c>
      <c r="F47" s="4">
        <v>1</v>
      </c>
      <c r="G47" s="9">
        <v>5000</v>
      </c>
      <c r="H47" s="4" t="s">
        <v>18</v>
      </c>
      <c r="I47" s="8" t="s">
        <v>234</v>
      </c>
      <c r="J47" s="10"/>
      <c r="K47" s="18">
        <f>VLOOKUP(C47,[1]Sheet1!$C$2:$Q$53,15,FALSE)</f>
        <v>2.8</v>
      </c>
      <c r="L47" s="18" t="s">
        <v>666</v>
      </c>
      <c r="M47" s="4">
        <v>2023</v>
      </c>
    </row>
    <row r="48" spans="1:13" ht="150" customHeight="1">
      <c r="A48" s="4">
        <v>47</v>
      </c>
      <c r="B48" s="21" t="s">
        <v>137</v>
      </c>
      <c r="C48" s="5" t="s">
        <v>138</v>
      </c>
      <c r="D48" s="6" t="s">
        <v>177</v>
      </c>
      <c r="E48" s="7" t="s">
        <v>20</v>
      </c>
      <c r="F48" s="4">
        <v>1</v>
      </c>
      <c r="G48" s="9">
        <v>5000</v>
      </c>
      <c r="H48" s="4" t="s">
        <v>18</v>
      </c>
      <c r="I48" s="8" t="s">
        <v>235</v>
      </c>
      <c r="J48" s="10"/>
      <c r="K48" s="18">
        <f>VLOOKUP(C48,[1]Sheet1!$C$2:$Q$53,15,FALSE)</f>
        <v>17</v>
      </c>
      <c r="L48" s="18" t="s">
        <v>666</v>
      </c>
      <c r="M48" s="4">
        <v>2023</v>
      </c>
    </row>
    <row r="49" spans="1:13" ht="150" customHeight="1">
      <c r="A49" s="4">
        <v>48</v>
      </c>
      <c r="B49" s="21" t="s">
        <v>139</v>
      </c>
      <c r="C49" s="5" t="s">
        <v>140</v>
      </c>
      <c r="D49" s="6" t="s">
        <v>161</v>
      </c>
      <c r="E49" s="7" t="s">
        <v>15</v>
      </c>
      <c r="F49" s="4">
        <v>1</v>
      </c>
      <c r="G49" s="9">
        <v>5000</v>
      </c>
      <c r="H49" s="4" t="s">
        <v>18</v>
      </c>
      <c r="I49" s="8" t="s">
        <v>236</v>
      </c>
      <c r="J49" s="10"/>
      <c r="K49" s="18" t="str">
        <f>VLOOKUP(C49,[1]Sheet1!$C$2:$Q$53,15,FALSE)</f>
        <v>4.8.10.16</v>
      </c>
      <c r="L49" s="18" t="s">
        <v>666</v>
      </c>
      <c r="M49" s="4">
        <v>2023</v>
      </c>
    </row>
    <row r="50" spans="1:13" ht="150" customHeight="1">
      <c r="A50" s="4">
        <v>49</v>
      </c>
      <c r="B50" s="21" t="s">
        <v>141</v>
      </c>
      <c r="C50" s="5" t="s">
        <v>142</v>
      </c>
      <c r="D50" s="6" t="s">
        <v>159</v>
      </c>
      <c r="E50" s="7" t="s">
        <v>15</v>
      </c>
      <c r="F50" s="4">
        <v>1</v>
      </c>
      <c r="G50" s="9">
        <v>5000</v>
      </c>
      <c r="H50" s="4" t="s">
        <v>17</v>
      </c>
      <c r="I50" s="8" t="s">
        <v>237</v>
      </c>
      <c r="J50" s="10"/>
      <c r="K50" s="18">
        <f>VLOOKUP(C50,[1]Sheet1!$C$2:$Q$53,15,FALSE)</f>
        <v>16</v>
      </c>
      <c r="L50" s="18" t="s">
        <v>666</v>
      </c>
      <c r="M50" s="4">
        <v>2023</v>
      </c>
    </row>
    <row r="51" spans="1:13" ht="150" customHeight="1">
      <c r="A51" s="4">
        <v>50</v>
      </c>
      <c r="B51" s="21" t="s">
        <v>143</v>
      </c>
      <c r="C51" s="5" t="s">
        <v>144</v>
      </c>
      <c r="D51" s="6" t="s">
        <v>178</v>
      </c>
      <c r="E51" s="7" t="s">
        <v>21</v>
      </c>
      <c r="F51" s="4">
        <v>1</v>
      </c>
      <c r="G51" s="9">
        <v>5000</v>
      </c>
      <c r="H51" s="4" t="s">
        <v>18</v>
      </c>
      <c r="I51" s="8" t="s">
        <v>238</v>
      </c>
      <c r="J51" s="10"/>
      <c r="K51" s="18">
        <f>VLOOKUP(C51,[1]Sheet1!$C$2:$Q$53,15,FALSE)</f>
        <v>16</v>
      </c>
      <c r="L51" s="18" t="s">
        <v>667</v>
      </c>
      <c r="M51" s="4">
        <v>2023</v>
      </c>
    </row>
    <row r="52" spans="1:13" ht="150" customHeight="1">
      <c r="A52" s="4">
        <v>51</v>
      </c>
      <c r="B52" s="21" t="s">
        <v>145</v>
      </c>
      <c r="C52" s="5" t="s">
        <v>146</v>
      </c>
      <c r="D52" s="6" t="s">
        <v>179</v>
      </c>
      <c r="E52" s="7" t="s">
        <v>21</v>
      </c>
      <c r="F52" s="4">
        <v>1</v>
      </c>
      <c r="G52" s="9">
        <v>5000</v>
      </c>
      <c r="H52" s="4" t="s">
        <v>18</v>
      </c>
      <c r="I52" s="8" t="s">
        <v>239</v>
      </c>
      <c r="J52" s="10" t="s">
        <v>240</v>
      </c>
      <c r="K52" s="18">
        <f>VLOOKUP(C52,[1]Sheet1!$C$2:$Q$53,15,FALSE)</f>
        <v>17</v>
      </c>
      <c r="L52" s="18" t="s">
        <v>667</v>
      </c>
      <c r="M52" s="4">
        <v>2023</v>
      </c>
    </row>
    <row r="53" spans="1:13" ht="150" customHeight="1">
      <c r="A53" s="4">
        <v>52</v>
      </c>
      <c r="B53" s="21" t="s">
        <v>147</v>
      </c>
      <c r="C53" s="5" t="s">
        <v>148</v>
      </c>
      <c r="D53" s="6" t="s">
        <v>180</v>
      </c>
      <c r="E53" s="7" t="s">
        <v>21</v>
      </c>
      <c r="F53" s="4">
        <v>1</v>
      </c>
      <c r="G53" s="9">
        <v>5000</v>
      </c>
      <c r="H53" s="4" t="s">
        <v>13</v>
      </c>
      <c r="I53" s="8" t="s">
        <v>241</v>
      </c>
      <c r="J53" s="10"/>
      <c r="K53" s="18">
        <f>VLOOKUP(C53,[1]Sheet1!$C$2:$Q$53,15,FALSE)</f>
        <v>3.15</v>
      </c>
      <c r="L53" s="18" t="s">
        <v>667</v>
      </c>
      <c r="M53" s="4">
        <v>2023</v>
      </c>
    </row>
    <row r="54" spans="1:13" ht="150" customHeight="1">
      <c r="A54" s="4">
        <v>53</v>
      </c>
      <c r="B54" s="21" t="s">
        <v>242</v>
      </c>
      <c r="C54" s="5" t="s">
        <v>325</v>
      </c>
      <c r="D54" s="6" t="s">
        <v>326</v>
      </c>
      <c r="E54" s="7" t="s">
        <v>21</v>
      </c>
      <c r="F54" s="4">
        <v>1</v>
      </c>
      <c r="G54" s="9">
        <v>5000</v>
      </c>
      <c r="H54" s="4" t="s">
        <v>13</v>
      </c>
      <c r="I54" s="8" t="s">
        <v>493</v>
      </c>
      <c r="J54" s="10" t="s">
        <v>494</v>
      </c>
      <c r="K54" s="18">
        <v>8</v>
      </c>
      <c r="L54" s="18" t="s">
        <v>666</v>
      </c>
      <c r="M54" s="4">
        <v>2024</v>
      </c>
    </row>
    <row r="55" spans="1:13" ht="150" customHeight="1">
      <c r="A55" s="4">
        <v>54</v>
      </c>
      <c r="B55" s="21" t="s">
        <v>243</v>
      </c>
      <c r="C55" s="5" t="s">
        <v>327</v>
      </c>
      <c r="D55" s="6" t="s">
        <v>328</v>
      </c>
      <c r="E55" s="7" t="s">
        <v>12</v>
      </c>
      <c r="F55" s="4">
        <v>1</v>
      </c>
      <c r="G55" s="9">
        <v>5000</v>
      </c>
      <c r="H55" s="4" t="s">
        <v>13</v>
      </c>
      <c r="I55" s="8" t="s">
        <v>495</v>
      </c>
      <c r="J55" s="10" t="s">
        <v>496</v>
      </c>
      <c r="K55" s="18">
        <v>3.16</v>
      </c>
      <c r="L55" s="18" t="s">
        <v>668</v>
      </c>
      <c r="M55" s="4">
        <v>2023</v>
      </c>
    </row>
    <row r="56" spans="1:13" ht="150" customHeight="1">
      <c r="A56" s="4">
        <v>55</v>
      </c>
      <c r="B56" s="21" t="s">
        <v>244</v>
      </c>
      <c r="C56" s="5" t="s">
        <v>329</v>
      </c>
      <c r="D56" s="6" t="s">
        <v>330</v>
      </c>
      <c r="E56" s="7" t="s">
        <v>12</v>
      </c>
      <c r="F56" s="4">
        <v>1</v>
      </c>
      <c r="G56" s="9">
        <v>6000</v>
      </c>
      <c r="H56" s="4" t="s">
        <v>11</v>
      </c>
      <c r="I56" s="8" t="s">
        <v>497</v>
      </c>
      <c r="J56" s="10" t="s">
        <v>498</v>
      </c>
      <c r="K56" s="18">
        <v>3</v>
      </c>
      <c r="L56" s="18" t="s">
        <v>666</v>
      </c>
      <c r="M56" s="4">
        <v>2024</v>
      </c>
    </row>
    <row r="57" spans="1:13" ht="150" customHeight="1">
      <c r="A57" s="4">
        <v>56</v>
      </c>
      <c r="B57" s="21" t="s">
        <v>245</v>
      </c>
      <c r="C57" s="5" t="s">
        <v>331</v>
      </c>
      <c r="D57" s="6" t="s">
        <v>332</v>
      </c>
      <c r="E57" s="7" t="s">
        <v>20</v>
      </c>
      <c r="F57" s="4">
        <v>1</v>
      </c>
      <c r="G57" s="9">
        <v>5000</v>
      </c>
      <c r="H57" s="4" t="s">
        <v>13</v>
      </c>
      <c r="I57" s="8" t="s">
        <v>499</v>
      </c>
      <c r="J57" s="10" t="s">
        <v>500</v>
      </c>
      <c r="K57" s="18">
        <v>16</v>
      </c>
      <c r="L57" s="18" t="s">
        <v>667</v>
      </c>
      <c r="M57" s="4">
        <v>2021</v>
      </c>
    </row>
    <row r="58" spans="1:13" ht="150" customHeight="1">
      <c r="A58" s="4">
        <v>57</v>
      </c>
      <c r="B58" s="21" t="s">
        <v>246</v>
      </c>
      <c r="C58" s="5" t="s">
        <v>333</v>
      </c>
      <c r="D58" s="6" t="s">
        <v>334</v>
      </c>
      <c r="E58" s="7" t="s">
        <v>15</v>
      </c>
      <c r="F58" s="4">
        <v>1</v>
      </c>
      <c r="G58" s="9">
        <v>6000</v>
      </c>
      <c r="H58" s="4" t="s">
        <v>13</v>
      </c>
      <c r="I58" s="8" t="s">
        <v>501</v>
      </c>
      <c r="J58" s="10" t="s">
        <v>502</v>
      </c>
      <c r="K58" s="18" t="s">
        <v>645</v>
      </c>
      <c r="L58" s="18" t="s">
        <v>667</v>
      </c>
      <c r="M58" s="4">
        <v>2023</v>
      </c>
    </row>
    <row r="59" spans="1:13" ht="150" customHeight="1">
      <c r="A59" s="4">
        <v>58</v>
      </c>
      <c r="B59" s="21" t="s">
        <v>247</v>
      </c>
      <c r="C59" s="5" t="s">
        <v>335</v>
      </c>
      <c r="D59" s="6" t="s">
        <v>336</v>
      </c>
      <c r="E59" s="7" t="s">
        <v>19</v>
      </c>
      <c r="F59" s="4">
        <v>1</v>
      </c>
      <c r="G59" s="9">
        <v>6000</v>
      </c>
      <c r="H59" s="4" t="s">
        <v>13</v>
      </c>
      <c r="I59" s="8" t="s">
        <v>503</v>
      </c>
      <c r="J59" s="10" t="s">
        <v>504</v>
      </c>
      <c r="K59" s="18">
        <v>16</v>
      </c>
      <c r="L59" s="18" t="s">
        <v>668</v>
      </c>
      <c r="M59" s="4">
        <v>2024</v>
      </c>
    </row>
    <row r="60" spans="1:13" ht="150" customHeight="1">
      <c r="A60" s="4">
        <v>59</v>
      </c>
      <c r="B60" s="21" t="s">
        <v>248</v>
      </c>
      <c r="C60" s="5" t="s">
        <v>337</v>
      </c>
      <c r="D60" s="6" t="s">
        <v>338</v>
      </c>
      <c r="E60" s="7" t="s">
        <v>12</v>
      </c>
      <c r="F60" s="4">
        <v>1</v>
      </c>
      <c r="G60" s="9">
        <v>5000</v>
      </c>
      <c r="H60" s="4" t="s">
        <v>18</v>
      </c>
      <c r="I60" s="8" t="s">
        <v>505</v>
      </c>
      <c r="J60" s="10" t="s">
        <v>506</v>
      </c>
      <c r="K60" s="18">
        <v>10</v>
      </c>
      <c r="L60" s="18" t="s">
        <v>668</v>
      </c>
      <c r="M60" s="4">
        <v>2023</v>
      </c>
    </row>
    <row r="61" spans="1:13" ht="150" customHeight="1">
      <c r="A61" s="4">
        <v>60</v>
      </c>
      <c r="B61" s="21" t="s">
        <v>249</v>
      </c>
      <c r="C61" s="5" t="s">
        <v>339</v>
      </c>
      <c r="D61" s="6" t="s">
        <v>340</v>
      </c>
      <c r="E61" s="7" t="s">
        <v>16</v>
      </c>
      <c r="F61" s="4">
        <v>1</v>
      </c>
      <c r="G61" s="9">
        <v>5000</v>
      </c>
      <c r="H61" s="4" t="s">
        <v>13</v>
      </c>
      <c r="I61" s="8" t="s">
        <v>507</v>
      </c>
      <c r="J61" s="10" t="s">
        <v>508</v>
      </c>
      <c r="K61" s="18">
        <v>16</v>
      </c>
      <c r="L61" s="18" t="s">
        <v>668</v>
      </c>
      <c r="M61" s="4">
        <v>2023</v>
      </c>
    </row>
    <row r="62" spans="1:13" ht="150" customHeight="1">
      <c r="A62" s="4">
        <v>61</v>
      </c>
      <c r="B62" s="21" t="s">
        <v>250</v>
      </c>
      <c r="C62" s="5" t="s">
        <v>341</v>
      </c>
      <c r="D62" s="6" t="s">
        <v>342</v>
      </c>
      <c r="E62" s="7" t="s">
        <v>16</v>
      </c>
      <c r="F62" s="4">
        <v>1</v>
      </c>
      <c r="G62" s="9">
        <v>5000</v>
      </c>
      <c r="H62" s="4" t="s">
        <v>18</v>
      </c>
      <c r="I62" s="8" t="s">
        <v>509</v>
      </c>
      <c r="J62" s="10" t="s">
        <v>510</v>
      </c>
      <c r="K62" s="18">
        <v>3</v>
      </c>
      <c r="L62" s="18" t="s">
        <v>666</v>
      </c>
      <c r="M62" s="4">
        <v>2024</v>
      </c>
    </row>
    <row r="63" spans="1:13" ht="150" customHeight="1">
      <c r="A63" s="4">
        <v>62</v>
      </c>
      <c r="B63" s="21" t="s">
        <v>251</v>
      </c>
      <c r="C63" s="5" t="s">
        <v>343</v>
      </c>
      <c r="D63" s="6" t="s">
        <v>344</v>
      </c>
      <c r="E63" s="7" t="s">
        <v>15</v>
      </c>
      <c r="F63" s="4">
        <v>1</v>
      </c>
      <c r="G63" s="9">
        <v>6000</v>
      </c>
      <c r="H63" s="4" t="s">
        <v>13</v>
      </c>
      <c r="I63" s="8" t="s">
        <v>511</v>
      </c>
      <c r="J63" s="10" t="s">
        <v>512</v>
      </c>
      <c r="K63" s="18">
        <v>8.16</v>
      </c>
      <c r="L63" s="18" t="s">
        <v>665</v>
      </c>
      <c r="M63" s="4">
        <v>2022</v>
      </c>
    </row>
    <row r="64" spans="1:13" ht="150" customHeight="1">
      <c r="A64" s="4">
        <v>63</v>
      </c>
      <c r="B64" s="21" t="s">
        <v>252</v>
      </c>
      <c r="C64" s="5" t="s">
        <v>345</v>
      </c>
      <c r="D64" s="6" t="s">
        <v>346</v>
      </c>
      <c r="E64" s="7" t="s">
        <v>21</v>
      </c>
      <c r="F64" s="4">
        <v>1</v>
      </c>
      <c r="G64" s="9">
        <v>5000</v>
      </c>
      <c r="H64" s="4" t="s">
        <v>13</v>
      </c>
      <c r="I64" s="8" t="s">
        <v>513</v>
      </c>
      <c r="J64" s="10" t="s">
        <v>514</v>
      </c>
      <c r="K64" s="18">
        <v>16</v>
      </c>
      <c r="L64" s="18" t="s">
        <v>667</v>
      </c>
      <c r="M64" s="4">
        <v>2021</v>
      </c>
    </row>
    <row r="65" spans="1:13" ht="150" customHeight="1">
      <c r="A65" s="4">
        <v>64</v>
      </c>
      <c r="B65" s="21" t="s">
        <v>253</v>
      </c>
      <c r="C65" s="5" t="s">
        <v>347</v>
      </c>
      <c r="D65" s="6" t="s">
        <v>348</v>
      </c>
      <c r="E65" s="7" t="s">
        <v>21</v>
      </c>
      <c r="F65" s="4">
        <v>1</v>
      </c>
      <c r="G65" s="9">
        <v>5000</v>
      </c>
      <c r="H65" s="4" t="s">
        <v>17</v>
      </c>
      <c r="I65" s="8" t="s">
        <v>515</v>
      </c>
      <c r="J65" s="10" t="s">
        <v>516</v>
      </c>
      <c r="K65" s="18">
        <v>10</v>
      </c>
      <c r="L65" s="18" t="s">
        <v>667</v>
      </c>
      <c r="M65" s="4">
        <v>2021</v>
      </c>
    </row>
    <row r="66" spans="1:13" ht="150" customHeight="1">
      <c r="A66" s="4">
        <v>65</v>
      </c>
      <c r="B66" s="21" t="s">
        <v>254</v>
      </c>
      <c r="C66" s="5" t="s">
        <v>349</v>
      </c>
      <c r="D66" s="6" t="s">
        <v>350</v>
      </c>
      <c r="E66" s="7" t="s">
        <v>12</v>
      </c>
      <c r="F66" s="4">
        <v>1</v>
      </c>
      <c r="G66" s="9">
        <v>5000</v>
      </c>
      <c r="H66" s="4" t="s">
        <v>18</v>
      </c>
      <c r="I66" s="8" t="s">
        <v>517</v>
      </c>
      <c r="J66" s="10" t="s">
        <v>518</v>
      </c>
      <c r="K66" s="18" t="s">
        <v>646</v>
      </c>
      <c r="L66" s="18" t="s">
        <v>668</v>
      </c>
      <c r="M66" s="4">
        <v>2022</v>
      </c>
    </row>
    <row r="67" spans="1:13" ht="150" customHeight="1">
      <c r="A67" s="4">
        <v>66</v>
      </c>
      <c r="B67" s="21" t="s">
        <v>255</v>
      </c>
      <c r="C67" s="5" t="s">
        <v>351</v>
      </c>
      <c r="D67" s="6" t="s">
        <v>352</v>
      </c>
      <c r="E67" s="7" t="s">
        <v>15</v>
      </c>
      <c r="F67" s="4">
        <v>1</v>
      </c>
      <c r="G67" s="9">
        <v>5000</v>
      </c>
      <c r="H67" s="4" t="s">
        <v>18</v>
      </c>
      <c r="I67" s="8" t="s">
        <v>519</v>
      </c>
      <c r="J67" s="10" t="s">
        <v>520</v>
      </c>
      <c r="K67" s="18">
        <v>16</v>
      </c>
      <c r="L67" s="18" t="s">
        <v>666</v>
      </c>
      <c r="M67" s="4">
        <v>2024</v>
      </c>
    </row>
    <row r="68" spans="1:13" ht="150" customHeight="1">
      <c r="A68" s="4">
        <v>67</v>
      </c>
      <c r="B68" s="21" t="s">
        <v>256</v>
      </c>
      <c r="C68" s="5" t="s">
        <v>353</v>
      </c>
      <c r="D68" s="6" t="s">
        <v>354</v>
      </c>
      <c r="E68" s="7" t="s">
        <v>15</v>
      </c>
      <c r="F68" s="4">
        <v>1</v>
      </c>
      <c r="G68" s="9">
        <v>6000</v>
      </c>
      <c r="H68" s="4" t="s">
        <v>11</v>
      </c>
      <c r="I68" s="8" t="s">
        <v>521</v>
      </c>
      <c r="J68" s="10" t="s">
        <v>522</v>
      </c>
      <c r="K68" s="18">
        <v>17</v>
      </c>
      <c r="L68" s="18" t="s">
        <v>666</v>
      </c>
      <c r="M68" s="4">
        <v>2024</v>
      </c>
    </row>
    <row r="69" spans="1:13" ht="150" customHeight="1">
      <c r="A69" s="4">
        <v>68</v>
      </c>
      <c r="B69" s="21" t="s">
        <v>257</v>
      </c>
      <c r="C69" s="5" t="s">
        <v>355</v>
      </c>
      <c r="D69" s="6" t="s">
        <v>356</v>
      </c>
      <c r="E69" s="7" t="s">
        <v>476</v>
      </c>
      <c r="F69" s="4">
        <v>1</v>
      </c>
      <c r="G69" s="9">
        <v>6000</v>
      </c>
      <c r="H69" s="4" t="s">
        <v>13</v>
      </c>
      <c r="I69" s="8" t="s">
        <v>523</v>
      </c>
      <c r="J69" s="10" t="s">
        <v>524</v>
      </c>
      <c r="K69" s="18" t="s">
        <v>647</v>
      </c>
      <c r="L69" s="18" t="s">
        <v>665</v>
      </c>
      <c r="M69" s="4">
        <v>2023</v>
      </c>
    </row>
    <row r="70" spans="1:13" ht="150" customHeight="1">
      <c r="A70" s="4">
        <v>69</v>
      </c>
      <c r="B70" s="21" t="s">
        <v>258</v>
      </c>
      <c r="C70" s="5" t="s">
        <v>357</v>
      </c>
      <c r="D70" s="6" t="s">
        <v>358</v>
      </c>
      <c r="E70" s="7" t="s">
        <v>16</v>
      </c>
      <c r="F70" s="4">
        <v>1</v>
      </c>
      <c r="G70" s="9">
        <v>6000</v>
      </c>
      <c r="H70" s="4" t="s">
        <v>17</v>
      </c>
      <c r="I70" s="8" t="s">
        <v>525</v>
      </c>
      <c r="J70" s="10" t="s">
        <v>526</v>
      </c>
      <c r="K70" s="18">
        <v>1</v>
      </c>
      <c r="L70" s="18" t="s">
        <v>665</v>
      </c>
      <c r="M70" s="4">
        <v>2022</v>
      </c>
    </row>
    <row r="71" spans="1:13" ht="150" customHeight="1">
      <c r="A71" s="4">
        <v>70</v>
      </c>
      <c r="B71" s="21" t="s">
        <v>259</v>
      </c>
      <c r="C71" s="5" t="s">
        <v>359</v>
      </c>
      <c r="D71" s="6" t="s">
        <v>360</v>
      </c>
      <c r="E71" s="7" t="s">
        <v>21</v>
      </c>
      <c r="F71" s="4">
        <v>1</v>
      </c>
      <c r="G71" s="9">
        <v>5000</v>
      </c>
      <c r="H71" s="4" t="s">
        <v>11</v>
      </c>
      <c r="I71" s="8" t="s">
        <v>527</v>
      </c>
      <c r="J71" s="10" t="s">
        <v>528</v>
      </c>
      <c r="K71" s="18">
        <v>17</v>
      </c>
      <c r="L71" s="18" t="s">
        <v>667</v>
      </c>
      <c r="M71" s="4">
        <v>2021</v>
      </c>
    </row>
    <row r="72" spans="1:13" ht="150" customHeight="1">
      <c r="A72" s="4">
        <v>71</v>
      </c>
      <c r="B72" s="21" t="s">
        <v>260</v>
      </c>
      <c r="C72" s="5" t="s">
        <v>361</v>
      </c>
      <c r="D72" s="6" t="s">
        <v>362</v>
      </c>
      <c r="E72" s="7" t="s">
        <v>12</v>
      </c>
      <c r="F72" s="4">
        <v>1</v>
      </c>
      <c r="G72" s="9">
        <v>5000</v>
      </c>
      <c r="H72" s="4" t="s">
        <v>13</v>
      </c>
      <c r="I72" s="8" t="s">
        <v>529</v>
      </c>
      <c r="J72" s="10" t="s">
        <v>530</v>
      </c>
      <c r="K72" s="18">
        <v>16</v>
      </c>
      <c r="L72" s="18" t="s">
        <v>668</v>
      </c>
      <c r="M72" s="4">
        <v>2023</v>
      </c>
    </row>
    <row r="73" spans="1:13" ht="150" customHeight="1">
      <c r="A73" s="4">
        <v>72</v>
      </c>
      <c r="B73" s="21" t="s">
        <v>261</v>
      </c>
      <c r="C73" s="5" t="s">
        <v>363</v>
      </c>
      <c r="D73" s="6" t="s">
        <v>364</v>
      </c>
      <c r="E73" s="7" t="s">
        <v>21</v>
      </c>
      <c r="F73" s="4">
        <v>1</v>
      </c>
      <c r="G73" s="9">
        <v>5000</v>
      </c>
      <c r="H73" s="4" t="s">
        <v>18</v>
      </c>
      <c r="I73" s="8" t="s">
        <v>531</v>
      </c>
      <c r="J73" s="10" t="s">
        <v>532</v>
      </c>
      <c r="K73" s="18">
        <v>3.17</v>
      </c>
      <c r="L73" s="18" t="s">
        <v>668</v>
      </c>
      <c r="M73" s="4">
        <v>2023</v>
      </c>
    </row>
    <row r="74" spans="1:13" ht="150" customHeight="1">
      <c r="A74" s="4">
        <v>73</v>
      </c>
      <c r="B74" s="21" t="s">
        <v>262</v>
      </c>
      <c r="C74" s="5" t="s">
        <v>365</v>
      </c>
      <c r="D74" s="6" t="s">
        <v>159</v>
      </c>
      <c r="E74" s="7" t="s">
        <v>15</v>
      </c>
      <c r="F74" s="4">
        <v>1</v>
      </c>
      <c r="G74" s="9">
        <v>5000</v>
      </c>
      <c r="H74" s="4" t="s">
        <v>17</v>
      </c>
      <c r="I74" s="8" t="s">
        <v>533</v>
      </c>
      <c r="J74" s="10"/>
      <c r="K74" s="18">
        <v>5</v>
      </c>
      <c r="L74" s="18" t="s">
        <v>668</v>
      </c>
      <c r="M74" s="4">
        <v>2023</v>
      </c>
    </row>
    <row r="75" spans="1:13" ht="150" customHeight="1">
      <c r="A75" s="4">
        <v>74</v>
      </c>
      <c r="B75" s="21" t="s">
        <v>263</v>
      </c>
      <c r="C75" s="5" t="s">
        <v>366</v>
      </c>
      <c r="D75" s="6" t="s">
        <v>367</v>
      </c>
      <c r="E75" s="7" t="s">
        <v>16</v>
      </c>
      <c r="F75" s="4">
        <v>1</v>
      </c>
      <c r="G75" s="9">
        <v>5000</v>
      </c>
      <c r="H75" s="20" t="s">
        <v>23</v>
      </c>
      <c r="I75" s="8" t="s">
        <v>534</v>
      </c>
      <c r="J75" s="10"/>
      <c r="K75" s="18">
        <v>3</v>
      </c>
      <c r="L75" s="18" t="s">
        <v>668</v>
      </c>
      <c r="M75" s="4">
        <v>2023</v>
      </c>
    </row>
    <row r="76" spans="1:13" ht="150" customHeight="1">
      <c r="A76" s="4">
        <v>75</v>
      </c>
      <c r="B76" s="21" t="s">
        <v>264</v>
      </c>
      <c r="C76" s="5" t="s">
        <v>368</v>
      </c>
      <c r="D76" s="6" t="s">
        <v>369</v>
      </c>
      <c r="E76" s="7" t="s">
        <v>477</v>
      </c>
      <c r="F76" s="4">
        <v>1</v>
      </c>
      <c r="G76" s="9">
        <v>5000</v>
      </c>
      <c r="H76" s="4" t="s">
        <v>13</v>
      </c>
      <c r="I76" s="8" t="s">
        <v>535</v>
      </c>
      <c r="J76" s="10" t="s">
        <v>536</v>
      </c>
      <c r="K76" s="18">
        <v>10.17</v>
      </c>
      <c r="L76" s="18" t="s">
        <v>665</v>
      </c>
      <c r="M76" s="4">
        <v>2021</v>
      </c>
    </row>
    <row r="77" spans="1:13" ht="150" customHeight="1">
      <c r="A77" s="4">
        <v>76</v>
      </c>
      <c r="B77" s="21" t="s">
        <v>265</v>
      </c>
      <c r="C77" s="5" t="s">
        <v>370</v>
      </c>
      <c r="D77" s="6" t="s">
        <v>160</v>
      </c>
      <c r="E77" s="7" t="s">
        <v>16</v>
      </c>
      <c r="F77" s="4">
        <v>1</v>
      </c>
      <c r="G77" s="9">
        <v>5000</v>
      </c>
      <c r="H77" s="20" t="s">
        <v>23</v>
      </c>
      <c r="I77" s="8" t="s">
        <v>537</v>
      </c>
      <c r="J77" s="10"/>
      <c r="K77" s="18">
        <v>4</v>
      </c>
      <c r="L77" s="18" t="s">
        <v>668</v>
      </c>
      <c r="M77" s="4">
        <v>2023</v>
      </c>
    </row>
    <row r="78" spans="1:13" ht="150" customHeight="1">
      <c r="A78" s="4">
        <v>77</v>
      </c>
      <c r="B78" s="21" t="s">
        <v>266</v>
      </c>
      <c r="C78" s="5" t="s">
        <v>371</v>
      </c>
      <c r="D78" s="6" t="s">
        <v>372</v>
      </c>
      <c r="E78" s="7" t="s">
        <v>16</v>
      </c>
      <c r="F78" s="4">
        <v>1</v>
      </c>
      <c r="G78" s="9">
        <v>5000</v>
      </c>
      <c r="H78" s="4" t="s">
        <v>13</v>
      </c>
      <c r="I78" s="8" t="s">
        <v>538</v>
      </c>
      <c r="J78" s="10" t="s">
        <v>539</v>
      </c>
      <c r="K78" s="18">
        <v>4</v>
      </c>
      <c r="L78" s="18" t="s">
        <v>669</v>
      </c>
      <c r="M78" s="4">
        <v>2022</v>
      </c>
    </row>
    <row r="79" spans="1:13" ht="150" customHeight="1">
      <c r="A79" s="4">
        <v>78</v>
      </c>
      <c r="B79" s="21" t="s">
        <v>267</v>
      </c>
      <c r="C79" s="5" t="s">
        <v>373</v>
      </c>
      <c r="D79" s="6" t="s">
        <v>374</v>
      </c>
      <c r="E79" s="7" t="s">
        <v>12</v>
      </c>
      <c r="F79" s="4">
        <v>1</v>
      </c>
      <c r="G79" s="9">
        <v>5000</v>
      </c>
      <c r="H79" s="4" t="s">
        <v>13</v>
      </c>
      <c r="I79" s="8" t="s">
        <v>540</v>
      </c>
      <c r="J79" s="10"/>
      <c r="K79" s="18">
        <v>16</v>
      </c>
      <c r="L79" s="18" t="s">
        <v>670</v>
      </c>
      <c r="M79" s="4">
        <v>2021</v>
      </c>
    </row>
    <row r="80" spans="1:13" ht="150" customHeight="1">
      <c r="A80" s="4">
        <v>79</v>
      </c>
      <c r="B80" s="21" t="s">
        <v>268</v>
      </c>
      <c r="C80" s="5" t="s">
        <v>375</v>
      </c>
      <c r="D80" s="6" t="s">
        <v>376</v>
      </c>
      <c r="E80" s="7" t="s">
        <v>19</v>
      </c>
      <c r="F80" s="4">
        <v>1</v>
      </c>
      <c r="G80" s="9">
        <v>5000</v>
      </c>
      <c r="H80" s="4" t="s">
        <v>11</v>
      </c>
      <c r="I80" s="8" t="s">
        <v>541</v>
      </c>
      <c r="J80" s="10" t="s">
        <v>542</v>
      </c>
      <c r="K80" s="18">
        <v>17</v>
      </c>
      <c r="L80" s="18" t="s">
        <v>669</v>
      </c>
      <c r="M80" s="4">
        <v>2022</v>
      </c>
    </row>
    <row r="81" spans="1:13" ht="150" customHeight="1">
      <c r="A81" s="4">
        <v>80</v>
      </c>
      <c r="B81" s="21" t="s">
        <v>269</v>
      </c>
      <c r="C81" s="5" t="s">
        <v>377</v>
      </c>
      <c r="D81" s="6" t="s">
        <v>378</v>
      </c>
      <c r="E81" s="7" t="s">
        <v>20</v>
      </c>
      <c r="F81" s="4">
        <v>1</v>
      </c>
      <c r="G81" s="9">
        <v>5000</v>
      </c>
      <c r="H81" s="4" t="s">
        <v>13</v>
      </c>
      <c r="I81" s="8" t="s">
        <v>543</v>
      </c>
      <c r="J81" s="10"/>
      <c r="K81" s="18" t="s">
        <v>648</v>
      </c>
      <c r="L81" s="18" t="s">
        <v>665</v>
      </c>
      <c r="M81" s="4">
        <v>2023</v>
      </c>
    </row>
    <row r="82" spans="1:13" ht="150" customHeight="1">
      <c r="A82" s="4">
        <v>81</v>
      </c>
      <c r="B82" s="21" t="s">
        <v>270</v>
      </c>
      <c r="C82" s="5" t="s">
        <v>379</v>
      </c>
      <c r="D82" s="6" t="s">
        <v>380</v>
      </c>
      <c r="E82" s="7" t="s">
        <v>20</v>
      </c>
      <c r="F82" s="4">
        <v>1</v>
      </c>
      <c r="G82" s="9">
        <v>6000</v>
      </c>
      <c r="H82" s="4" t="s">
        <v>13</v>
      </c>
      <c r="I82" s="8" t="s">
        <v>544</v>
      </c>
      <c r="J82" s="10" t="s">
        <v>545</v>
      </c>
      <c r="K82" s="18" t="s">
        <v>649</v>
      </c>
      <c r="L82" s="18" t="s">
        <v>665</v>
      </c>
      <c r="M82" s="4">
        <v>2023</v>
      </c>
    </row>
    <row r="83" spans="1:13" ht="150" customHeight="1">
      <c r="A83" s="4">
        <v>82</v>
      </c>
      <c r="B83" s="21" t="s">
        <v>271</v>
      </c>
      <c r="C83" s="5" t="s">
        <v>381</v>
      </c>
      <c r="D83" s="6" t="s">
        <v>382</v>
      </c>
      <c r="E83" s="7" t="s">
        <v>16</v>
      </c>
      <c r="F83" s="4">
        <v>1</v>
      </c>
      <c r="G83" s="9">
        <v>6000</v>
      </c>
      <c r="H83" s="4" t="s">
        <v>13</v>
      </c>
      <c r="I83" s="8" t="s">
        <v>546</v>
      </c>
      <c r="J83" s="10" t="s">
        <v>547</v>
      </c>
      <c r="K83" s="18">
        <v>7.9</v>
      </c>
      <c r="L83" s="18" t="s">
        <v>665</v>
      </c>
      <c r="M83" s="4">
        <v>2022</v>
      </c>
    </row>
    <row r="84" spans="1:13" ht="150" customHeight="1">
      <c r="A84" s="4">
        <v>83</v>
      </c>
      <c r="B84" s="21" t="s">
        <v>272</v>
      </c>
      <c r="C84" s="5" t="s">
        <v>383</v>
      </c>
      <c r="D84" s="6" t="s">
        <v>384</v>
      </c>
      <c r="E84" s="7" t="s">
        <v>15</v>
      </c>
      <c r="F84" s="4">
        <v>1</v>
      </c>
      <c r="G84" s="9">
        <v>6000</v>
      </c>
      <c r="H84" s="4" t="s">
        <v>13</v>
      </c>
      <c r="I84" s="8" t="s">
        <v>548</v>
      </c>
      <c r="J84" s="10"/>
      <c r="K84" s="18" t="s">
        <v>650</v>
      </c>
      <c r="L84" s="18" t="s">
        <v>665</v>
      </c>
      <c r="M84" s="4">
        <v>2022</v>
      </c>
    </row>
    <row r="85" spans="1:13" ht="150" customHeight="1">
      <c r="A85" s="4">
        <v>84</v>
      </c>
      <c r="B85" s="21" t="s">
        <v>273</v>
      </c>
      <c r="C85" s="5" t="s">
        <v>385</v>
      </c>
      <c r="D85" s="6" t="s">
        <v>386</v>
      </c>
      <c r="E85" s="7" t="s">
        <v>16</v>
      </c>
      <c r="F85" s="4">
        <v>1</v>
      </c>
      <c r="G85" s="9">
        <v>6000</v>
      </c>
      <c r="H85" s="4" t="s">
        <v>13</v>
      </c>
      <c r="I85" s="8" t="s">
        <v>549</v>
      </c>
      <c r="J85" s="10"/>
      <c r="K85" s="18">
        <v>1.1599999999999999</v>
      </c>
      <c r="L85" s="18" t="s">
        <v>665</v>
      </c>
      <c r="M85" s="4">
        <v>2023</v>
      </c>
    </row>
    <row r="86" spans="1:13" ht="150" customHeight="1">
      <c r="A86" s="4">
        <v>85</v>
      </c>
      <c r="B86" s="21" t="s">
        <v>274</v>
      </c>
      <c r="C86" s="5" t="s">
        <v>387</v>
      </c>
      <c r="D86" s="6" t="s">
        <v>388</v>
      </c>
      <c r="E86" s="7" t="s">
        <v>478</v>
      </c>
      <c r="F86" s="4">
        <v>1</v>
      </c>
      <c r="G86" s="9">
        <v>6000</v>
      </c>
      <c r="H86" s="4" t="s">
        <v>13</v>
      </c>
      <c r="I86" s="8" t="s">
        <v>550</v>
      </c>
      <c r="J86" s="10"/>
      <c r="K86" s="18" t="s">
        <v>651</v>
      </c>
      <c r="L86" s="18" t="s">
        <v>665</v>
      </c>
      <c r="M86" s="4">
        <v>2024</v>
      </c>
    </row>
    <row r="87" spans="1:13" ht="150" customHeight="1">
      <c r="A87" s="4">
        <v>86</v>
      </c>
      <c r="B87" s="21" t="s">
        <v>275</v>
      </c>
      <c r="C87" s="5" t="s">
        <v>389</v>
      </c>
      <c r="D87" s="6" t="s">
        <v>390</v>
      </c>
      <c r="E87" s="7" t="s">
        <v>16</v>
      </c>
      <c r="F87" s="4">
        <v>1</v>
      </c>
      <c r="G87" s="9">
        <v>5000</v>
      </c>
      <c r="H87" s="4" t="s">
        <v>13</v>
      </c>
      <c r="I87" s="8" t="s">
        <v>551</v>
      </c>
      <c r="J87" s="10" t="s">
        <v>552</v>
      </c>
      <c r="K87" s="18">
        <v>10</v>
      </c>
      <c r="L87" s="18" t="s">
        <v>665</v>
      </c>
      <c r="M87" s="4">
        <v>2022</v>
      </c>
    </row>
    <row r="88" spans="1:13" ht="150" customHeight="1">
      <c r="A88" s="4">
        <v>87</v>
      </c>
      <c r="B88" s="21" t="s">
        <v>276</v>
      </c>
      <c r="C88" s="5" t="s">
        <v>391</v>
      </c>
      <c r="D88" s="6" t="s">
        <v>392</v>
      </c>
      <c r="E88" s="7" t="s">
        <v>12</v>
      </c>
      <c r="F88" s="4">
        <v>1</v>
      </c>
      <c r="G88" s="9">
        <v>5000</v>
      </c>
      <c r="H88" s="4" t="s">
        <v>13</v>
      </c>
      <c r="I88" s="8" t="s">
        <v>553</v>
      </c>
      <c r="J88" s="10"/>
      <c r="K88" s="18">
        <v>16</v>
      </c>
      <c r="L88" s="18" t="s">
        <v>671</v>
      </c>
      <c r="M88" s="4">
        <v>2021</v>
      </c>
    </row>
    <row r="89" spans="1:13" ht="150" customHeight="1">
      <c r="A89" s="4">
        <v>88</v>
      </c>
      <c r="B89" s="21" t="s">
        <v>277</v>
      </c>
      <c r="C89" s="5" t="s">
        <v>393</v>
      </c>
      <c r="D89" s="6" t="s">
        <v>394</v>
      </c>
      <c r="E89" s="7" t="s">
        <v>19</v>
      </c>
      <c r="F89" s="4">
        <v>1</v>
      </c>
      <c r="G89" s="9">
        <v>5000</v>
      </c>
      <c r="H89" s="4" t="s">
        <v>18</v>
      </c>
      <c r="I89" s="8" t="s">
        <v>554</v>
      </c>
      <c r="J89" s="10" t="s">
        <v>555</v>
      </c>
      <c r="K89" s="18">
        <v>5.0999999999999996</v>
      </c>
      <c r="L89" s="18" t="s">
        <v>669</v>
      </c>
      <c r="M89" s="4">
        <v>2022</v>
      </c>
    </row>
    <row r="90" spans="1:13" ht="150" customHeight="1">
      <c r="A90" s="4">
        <v>89</v>
      </c>
      <c r="B90" s="21" t="s">
        <v>278</v>
      </c>
      <c r="C90" s="5" t="s">
        <v>39</v>
      </c>
      <c r="D90" s="6" t="s">
        <v>40</v>
      </c>
      <c r="E90" s="7" t="s">
        <v>30</v>
      </c>
      <c r="F90" s="4">
        <v>1</v>
      </c>
      <c r="G90" s="9">
        <v>5000</v>
      </c>
      <c r="H90" s="4" t="s">
        <v>13</v>
      </c>
      <c r="I90" s="8" t="s">
        <v>41</v>
      </c>
      <c r="J90" s="10" t="s">
        <v>556</v>
      </c>
      <c r="K90" s="18">
        <v>9.11</v>
      </c>
      <c r="L90" s="18" t="s">
        <v>669</v>
      </c>
      <c r="M90" s="4">
        <v>2022</v>
      </c>
    </row>
    <row r="91" spans="1:13" ht="150" customHeight="1">
      <c r="A91" s="4">
        <v>90</v>
      </c>
      <c r="B91" s="21" t="s">
        <v>279</v>
      </c>
      <c r="C91" s="5" t="s">
        <v>28</v>
      </c>
      <c r="D91" s="6" t="s">
        <v>29</v>
      </c>
      <c r="E91" s="7" t="s">
        <v>30</v>
      </c>
      <c r="F91" s="4">
        <v>1</v>
      </c>
      <c r="G91" s="9">
        <v>5000</v>
      </c>
      <c r="H91" s="4" t="s">
        <v>13</v>
      </c>
      <c r="I91" s="8" t="s">
        <v>557</v>
      </c>
      <c r="J91" s="10" t="s">
        <v>558</v>
      </c>
      <c r="K91" s="18">
        <v>9</v>
      </c>
      <c r="L91" s="18" t="s">
        <v>669</v>
      </c>
      <c r="M91" s="4">
        <v>2022</v>
      </c>
    </row>
    <row r="92" spans="1:13" ht="150" customHeight="1">
      <c r="A92" s="4">
        <v>91</v>
      </c>
      <c r="B92" s="21" t="s">
        <v>280</v>
      </c>
      <c r="C92" s="5" t="s">
        <v>36</v>
      </c>
      <c r="D92" s="6" t="s">
        <v>37</v>
      </c>
      <c r="E92" s="7" t="s">
        <v>30</v>
      </c>
      <c r="F92" s="4">
        <v>1</v>
      </c>
      <c r="G92" s="9">
        <v>5000</v>
      </c>
      <c r="H92" s="4" t="s">
        <v>13</v>
      </c>
      <c r="I92" s="8" t="s">
        <v>38</v>
      </c>
      <c r="J92" s="10" t="s">
        <v>559</v>
      </c>
      <c r="K92" s="18">
        <v>17</v>
      </c>
      <c r="L92" s="18" t="s">
        <v>669</v>
      </c>
      <c r="M92" s="4">
        <v>2022</v>
      </c>
    </row>
    <row r="93" spans="1:13" ht="150" customHeight="1">
      <c r="A93" s="4">
        <v>92</v>
      </c>
      <c r="B93" s="21" t="s">
        <v>281</v>
      </c>
      <c r="C93" s="5" t="s">
        <v>33</v>
      </c>
      <c r="D93" s="6" t="s">
        <v>34</v>
      </c>
      <c r="E93" s="7" t="s">
        <v>30</v>
      </c>
      <c r="F93" s="4">
        <v>1</v>
      </c>
      <c r="G93" s="9">
        <v>5000</v>
      </c>
      <c r="H93" s="4" t="s">
        <v>13</v>
      </c>
      <c r="I93" s="8" t="s">
        <v>35</v>
      </c>
      <c r="J93" s="10" t="s">
        <v>560</v>
      </c>
      <c r="K93" s="18">
        <v>17</v>
      </c>
      <c r="L93" s="18" t="s">
        <v>669</v>
      </c>
      <c r="M93" s="4">
        <v>2022</v>
      </c>
    </row>
    <row r="94" spans="1:13" ht="150" customHeight="1">
      <c r="A94" s="4">
        <v>93</v>
      </c>
      <c r="B94" s="21" t="s">
        <v>282</v>
      </c>
      <c r="C94" s="5" t="s">
        <v>31</v>
      </c>
      <c r="D94" s="6" t="s">
        <v>32</v>
      </c>
      <c r="E94" s="7" t="s">
        <v>30</v>
      </c>
      <c r="F94" s="4">
        <v>1</v>
      </c>
      <c r="G94" s="9">
        <v>5000</v>
      </c>
      <c r="H94" s="4" t="s">
        <v>13</v>
      </c>
      <c r="I94" s="8" t="s">
        <v>561</v>
      </c>
      <c r="J94" s="10" t="s">
        <v>562</v>
      </c>
      <c r="K94" s="18">
        <v>16</v>
      </c>
      <c r="L94" s="18" t="s">
        <v>669</v>
      </c>
      <c r="M94" s="4">
        <v>2022</v>
      </c>
    </row>
    <row r="95" spans="1:13" ht="150" customHeight="1">
      <c r="A95" s="4">
        <v>94</v>
      </c>
      <c r="B95" s="21" t="s">
        <v>283</v>
      </c>
      <c r="C95" s="5" t="s">
        <v>395</v>
      </c>
      <c r="D95" s="6" t="s">
        <v>396</v>
      </c>
      <c r="E95" s="7" t="s">
        <v>479</v>
      </c>
      <c r="F95" s="4">
        <v>1</v>
      </c>
      <c r="G95" s="9">
        <v>6000</v>
      </c>
      <c r="H95" s="4" t="s">
        <v>13</v>
      </c>
      <c r="I95" s="8" t="s">
        <v>563</v>
      </c>
      <c r="J95" s="10" t="s">
        <v>564</v>
      </c>
      <c r="K95" s="18">
        <v>16</v>
      </c>
      <c r="L95" s="18" t="s">
        <v>669</v>
      </c>
      <c r="M95" s="4">
        <v>2022</v>
      </c>
    </row>
    <row r="96" spans="1:13" ht="150" customHeight="1">
      <c r="A96" s="4">
        <v>95</v>
      </c>
      <c r="B96" s="21" t="s">
        <v>284</v>
      </c>
      <c r="C96" s="5" t="s">
        <v>397</v>
      </c>
      <c r="D96" s="6" t="s">
        <v>398</v>
      </c>
      <c r="E96" s="7" t="s">
        <v>480</v>
      </c>
      <c r="F96" s="4">
        <v>1</v>
      </c>
      <c r="G96" s="9">
        <v>6000</v>
      </c>
      <c r="H96" s="4" t="s">
        <v>13</v>
      </c>
      <c r="I96" s="8" t="s">
        <v>565</v>
      </c>
      <c r="J96" s="10"/>
      <c r="K96" s="18">
        <v>3</v>
      </c>
      <c r="L96" s="18" t="s">
        <v>669</v>
      </c>
      <c r="M96" s="4">
        <v>2023</v>
      </c>
    </row>
    <row r="97" spans="1:13" ht="150" customHeight="1">
      <c r="A97" s="4">
        <v>96</v>
      </c>
      <c r="B97" s="21" t="s">
        <v>285</v>
      </c>
      <c r="C97" s="5" t="s">
        <v>399</v>
      </c>
      <c r="D97" s="6" t="s">
        <v>400</v>
      </c>
      <c r="E97" s="7" t="s">
        <v>481</v>
      </c>
      <c r="F97" s="4">
        <v>1</v>
      </c>
      <c r="G97" s="9">
        <v>5000</v>
      </c>
      <c r="H97" s="4" t="s">
        <v>11</v>
      </c>
      <c r="I97" s="8" t="s">
        <v>566</v>
      </c>
      <c r="J97" s="10" t="s">
        <v>567</v>
      </c>
      <c r="K97" s="18">
        <v>3</v>
      </c>
      <c r="L97" s="18" t="s">
        <v>669</v>
      </c>
      <c r="M97" s="4">
        <v>2022</v>
      </c>
    </row>
    <row r="98" spans="1:13" ht="150" customHeight="1">
      <c r="A98" s="4">
        <v>97</v>
      </c>
      <c r="B98" s="21" t="s">
        <v>286</v>
      </c>
      <c r="C98" s="5" t="s">
        <v>401</v>
      </c>
      <c r="D98" s="6" t="s">
        <v>402</v>
      </c>
      <c r="E98" s="7" t="s">
        <v>482</v>
      </c>
      <c r="F98" s="4">
        <v>1</v>
      </c>
      <c r="G98" s="9">
        <v>5000</v>
      </c>
      <c r="H98" s="4" t="s">
        <v>17</v>
      </c>
      <c r="I98" s="8" t="s">
        <v>568</v>
      </c>
      <c r="J98" s="10" t="s">
        <v>569</v>
      </c>
      <c r="K98" s="18">
        <v>16</v>
      </c>
      <c r="L98" s="18" t="s">
        <v>667</v>
      </c>
      <c r="M98" s="4">
        <v>2024</v>
      </c>
    </row>
    <row r="99" spans="1:13" ht="150" customHeight="1">
      <c r="A99" s="4">
        <v>98</v>
      </c>
      <c r="B99" s="21" t="s">
        <v>287</v>
      </c>
      <c r="C99" s="5" t="s">
        <v>403</v>
      </c>
      <c r="D99" s="6" t="s">
        <v>404</v>
      </c>
      <c r="E99" s="7" t="s">
        <v>481</v>
      </c>
      <c r="F99" s="4">
        <v>1</v>
      </c>
      <c r="G99" s="9">
        <v>5000</v>
      </c>
      <c r="H99" s="4" t="s">
        <v>17</v>
      </c>
      <c r="I99" s="8" t="s">
        <v>570</v>
      </c>
      <c r="J99" s="10" t="s">
        <v>571</v>
      </c>
      <c r="K99" s="18">
        <v>8</v>
      </c>
      <c r="L99" s="18" t="s">
        <v>669</v>
      </c>
      <c r="M99" s="4">
        <v>2023</v>
      </c>
    </row>
    <row r="100" spans="1:13" ht="150" customHeight="1">
      <c r="A100" s="4">
        <v>99</v>
      </c>
      <c r="B100" s="21" t="s">
        <v>288</v>
      </c>
      <c r="C100" s="5" t="s">
        <v>405</v>
      </c>
      <c r="D100" s="6" t="s">
        <v>402</v>
      </c>
      <c r="E100" s="7" t="s">
        <v>483</v>
      </c>
      <c r="F100" s="4">
        <v>1</v>
      </c>
      <c r="G100" s="9">
        <v>5000</v>
      </c>
      <c r="H100" s="4" t="s">
        <v>18</v>
      </c>
      <c r="I100" s="8" t="s">
        <v>572</v>
      </c>
      <c r="J100" s="10" t="s">
        <v>573</v>
      </c>
      <c r="K100" s="18">
        <v>17</v>
      </c>
      <c r="L100" s="18" t="s">
        <v>667</v>
      </c>
      <c r="M100" s="4">
        <v>2024</v>
      </c>
    </row>
    <row r="101" spans="1:13" ht="150" customHeight="1">
      <c r="A101" s="4">
        <v>100</v>
      </c>
      <c r="B101" s="21" t="s">
        <v>289</v>
      </c>
      <c r="C101" s="5" t="s">
        <v>406</v>
      </c>
      <c r="D101" s="6" t="s">
        <v>407</v>
      </c>
      <c r="E101" s="7" t="s">
        <v>484</v>
      </c>
      <c r="F101" s="4">
        <v>1</v>
      </c>
      <c r="G101" s="9">
        <v>6000</v>
      </c>
      <c r="H101" s="4" t="s">
        <v>13</v>
      </c>
      <c r="I101" s="8" t="s">
        <v>574</v>
      </c>
      <c r="J101" s="10" t="s">
        <v>575</v>
      </c>
      <c r="K101" s="18">
        <v>16.170000000000002</v>
      </c>
      <c r="L101" s="18" t="s">
        <v>669</v>
      </c>
      <c r="M101" s="4">
        <v>2023</v>
      </c>
    </row>
    <row r="102" spans="1:13" ht="150" customHeight="1">
      <c r="A102" s="4">
        <v>101</v>
      </c>
      <c r="B102" s="21" t="s">
        <v>290</v>
      </c>
      <c r="C102" s="5" t="s">
        <v>408</v>
      </c>
      <c r="D102" s="6" t="s">
        <v>409</v>
      </c>
      <c r="E102" s="7" t="s">
        <v>485</v>
      </c>
      <c r="F102" s="4">
        <v>1</v>
      </c>
      <c r="G102" s="9">
        <v>5000</v>
      </c>
      <c r="H102" s="4" t="s">
        <v>18</v>
      </c>
      <c r="I102" s="8" t="s">
        <v>576</v>
      </c>
      <c r="J102" s="10" t="s">
        <v>577</v>
      </c>
      <c r="K102" s="18" t="s">
        <v>652</v>
      </c>
      <c r="L102" s="18" t="s">
        <v>672</v>
      </c>
      <c r="M102" s="4">
        <v>2023</v>
      </c>
    </row>
    <row r="103" spans="1:13" ht="150" customHeight="1">
      <c r="A103" s="4">
        <v>102</v>
      </c>
      <c r="B103" s="21" t="s">
        <v>291</v>
      </c>
      <c r="C103" s="5" t="s">
        <v>410</v>
      </c>
      <c r="D103" s="6" t="s">
        <v>411</v>
      </c>
      <c r="E103" s="7" t="s">
        <v>19</v>
      </c>
      <c r="F103" s="4">
        <v>1</v>
      </c>
      <c r="G103" s="9">
        <v>6000</v>
      </c>
      <c r="H103" s="4" t="s">
        <v>17</v>
      </c>
      <c r="I103" s="8" t="s">
        <v>578</v>
      </c>
      <c r="J103" s="10" t="s">
        <v>579</v>
      </c>
      <c r="K103" s="18">
        <v>17</v>
      </c>
      <c r="L103" s="18" t="s">
        <v>669</v>
      </c>
      <c r="M103" s="4">
        <v>2023</v>
      </c>
    </row>
    <row r="104" spans="1:13" ht="150" customHeight="1">
      <c r="A104" s="4">
        <v>103</v>
      </c>
      <c r="B104" s="21" t="s">
        <v>292</v>
      </c>
      <c r="C104" s="5" t="s">
        <v>412</v>
      </c>
      <c r="D104" s="6" t="s">
        <v>413</v>
      </c>
      <c r="E104" s="7" t="s">
        <v>481</v>
      </c>
      <c r="F104" s="4">
        <v>1</v>
      </c>
      <c r="G104" s="9">
        <v>6000</v>
      </c>
      <c r="H104" s="4" t="s">
        <v>13</v>
      </c>
      <c r="I104" s="8" t="s">
        <v>580</v>
      </c>
      <c r="J104" s="10" t="s">
        <v>581</v>
      </c>
      <c r="K104" s="18">
        <v>15</v>
      </c>
      <c r="L104" s="18" t="s">
        <v>669</v>
      </c>
      <c r="M104" s="4">
        <v>2024</v>
      </c>
    </row>
    <row r="105" spans="1:13" ht="150" customHeight="1">
      <c r="A105" s="4">
        <v>104</v>
      </c>
      <c r="B105" s="21" t="s">
        <v>293</v>
      </c>
      <c r="C105" s="5" t="s">
        <v>414</v>
      </c>
      <c r="D105" s="6" t="s">
        <v>415</v>
      </c>
      <c r="E105" s="7" t="s">
        <v>30</v>
      </c>
      <c r="F105" s="4">
        <v>1</v>
      </c>
      <c r="G105" s="9">
        <v>6000</v>
      </c>
      <c r="H105" s="4" t="s">
        <v>11</v>
      </c>
      <c r="I105" s="8" t="s">
        <v>582</v>
      </c>
      <c r="J105" s="10" t="s">
        <v>583</v>
      </c>
      <c r="K105" s="18">
        <v>16</v>
      </c>
      <c r="L105" s="18" t="s">
        <v>669</v>
      </c>
      <c r="M105" s="4">
        <v>2023</v>
      </c>
    </row>
    <row r="106" spans="1:13" ht="150" customHeight="1">
      <c r="A106" s="4">
        <v>105</v>
      </c>
      <c r="B106" s="21" t="s">
        <v>294</v>
      </c>
      <c r="C106" s="5" t="s">
        <v>416</v>
      </c>
      <c r="D106" s="6" t="s">
        <v>417</v>
      </c>
      <c r="E106" s="7" t="s">
        <v>20</v>
      </c>
      <c r="F106" s="4">
        <v>1</v>
      </c>
      <c r="G106" s="9">
        <v>6000</v>
      </c>
      <c r="H106" s="4" t="s">
        <v>11</v>
      </c>
      <c r="I106" s="8" t="s">
        <v>584</v>
      </c>
      <c r="J106" s="10" t="s">
        <v>585</v>
      </c>
      <c r="K106" s="18">
        <v>3.15</v>
      </c>
      <c r="L106" s="18" t="s">
        <v>669</v>
      </c>
      <c r="M106" s="4">
        <v>2023</v>
      </c>
    </row>
    <row r="107" spans="1:13" ht="150" customHeight="1">
      <c r="A107" s="4">
        <v>106</v>
      </c>
      <c r="B107" s="21" t="s">
        <v>295</v>
      </c>
      <c r="C107" s="5" t="s">
        <v>418</v>
      </c>
      <c r="D107" s="6" t="s">
        <v>419</v>
      </c>
      <c r="E107" s="7" t="s">
        <v>486</v>
      </c>
      <c r="F107" s="4">
        <v>1</v>
      </c>
      <c r="G107" s="9">
        <v>6000</v>
      </c>
      <c r="H107" s="4" t="s">
        <v>13</v>
      </c>
      <c r="I107" s="8" t="s">
        <v>586</v>
      </c>
      <c r="J107" s="10" t="s">
        <v>587</v>
      </c>
      <c r="K107" s="18">
        <v>3</v>
      </c>
      <c r="L107" s="18" t="s">
        <v>669</v>
      </c>
      <c r="M107" s="4">
        <v>2024</v>
      </c>
    </row>
    <row r="108" spans="1:13" ht="150" customHeight="1">
      <c r="A108" s="4">
        <v>107</v>
      </c>
      <c r="B108" s="21" t="s">
        <v>296</v>
      </c>
      <c r="C108" s="5" t="s">
        <v>420</v>
      </c>
      <c r="D108" s="6" t="s">
        <v>421</v>
      </c>
      <c r="E108" s="7" t="s">
        <v>16</v>
      </c>
      <c r="F108" s="4">
        <v>1</v>
      </c>
      <c r="G108" s="9">
        <v>6000</v>
      </c>
      <c r="H108" s="4" t="s">
        <v>18</v>
      </c>
      <c r="I108" s="8" t="s">
        <v>588</v>
      </c>
      <c r="J108" s="10" t="s">
        <v>589</v>
      </c>
      <c r="K108" s="18">
        <v>3</v>
      </c>
      <c r="L108" s="18" t="s">
        <v>669</v>
      </c>
      <c r="M108" s="4">
        <v>2023</v>
      </c>
    </row>
    <row r="109" spans="1:13" ht="150" customHeight="1">
      <c r="A109" s="4">
        <v>108</v>
      </c>
      <c r="B109" s="21" t="s">
        <v>297</v>
      </c>
      <c r="C109" s="5" t="s">
        <v>422</v>
      </c>
      <c r="D109" s="6" t="s">
        <v>423</v>
      </c>
      <c r="E109" s="7" t="s">
        <v>481</v>
      </c>
      <c r="F109" s="4">
        <v>1</v>
      </c>
      <c r="G109" s="9">
        <v>6000</v>
      </c>
      <c r="H109" s="4" t="s">
        <v>17</v>
      </c>
      <c r="I109" s="8" t="s">
        <v>590</v>
      </c>
      <c r="J109" s="10" t="s">
        <v>591</v>
      </c>
      <c r="K109" s="18">
        <v>16</v>
      </c>
      <c r="L109" s="18" t="s">
        <v>669</v>
      </c>
      <c r="M109" s="4">
        <v>2024</v>
      </c>
    </row>
    <row r="110" spans="1:13" ht="150" customHeight="1">
      <c r="A110" s="4">
        <v>109</v>
      </c>
      <c r="B110" s="21" t="s">
        <v>298</v>
      </c>
      <c r="C110" s="5" t="s">
        <v>424</v>
      </c>
      <c r="D110" s="6" t="s">
        <v>425</v>
      </c>
      <c r="E110" s="7" t="s">
        <v>487</v>
      </c>
      <c r="F110" s="4">
        <v>1</v>
      </c>
      <c r="G110" s="9">
        <v>5000</v>
      </c>
      <c r="H110" s="4" t="s">
        <v>17</v>
      </c>
      <c r="I110" s="8" t="s">
        <v>592</v>
      </c>
      <c r="J110" s="10" t="s">
        <v>593</v>
      </c>
      <c r="K110" s="18">
        <v>16</v>
      </c>
      <c r="L110" s="18" t="s">
        <v>669</v>
      </c>
      <c r="M110" s="4">
        <v>2023</v>
      </c>
    </row>
    <row r="111" spans="1:13" ht="150" customHeight="1">
      <c r="A111" s="4">
        <v>110</v>
      </c>
      <c r="B111" s="21" t="s">
        <v>299</v>
      </c>
      <c r="C111" s="5" t="s">
        <v>426</v>
      </c>
      <c r="D111" s="6" t="s">
        <v>427</v>
      </c>
      <c r="E111" s="7" t="s">
        <v>488</v>
      </c>
      <c r="F111" s="4">
        <v>1</v>
      </c>
      <c r="G111" s="9">
        <v>5000</v>
      </c>
      <c r="H111" s="4" t="s">
        <v>17</v>
      </c>
      <c r="I111" s="8" t="s">
        <v>594</v>
      </c>
      <c r="J111" s="10" t="s">
        <v>595</v>
      </c>
      <c r="K111" s="18">
        <v>10.11</v>
      </c>
      <c r="L111" s="18" t="s">
        <v>669</v>
      </c>
      <c r="M111" s="4">
        <v>2022</v>
      </c>
    </row>
    <row r="112" spans="1:13" ht="150" customHeight="1">
      <c r="A112" s="4">
        <v>111</v>
      </c>
      <c r="B112" s="21" t="s">
        <v>300</v>
      </c>
      <c r="C112" s="5" t="s">
        <v>428</v>
      </c>
      <c r="D112" s="6" t="s">
        <v>429</v>
      </c>
      <c r="E112" s="7" t="s">
        <v>16</v>
      </c>
      <c r="F112" s="4">
        <v>1</v>
      </c>
      <c r="G112" s="9">
        <v>6000</v>
      </c>
      <c r="H112" s="4" t="s">
        <v>13</v>
      </c>
      <c r="I112" s="8" t="s">
        <v>596</v>
      </c>
      <c r="J112" s="10" t="s">
        <v>597</v>
      </c>
      <c r="K112" s="18" t="s">
        <v>653</v>
      </c>
      <c r="L112" s="18" t="s">
        <v>667</v>
      </c>
      <c r="M112" s="4">
        <v>2024</v>
      </c>
    </row>
    <row r="113" spans="1:13" ht="150" customHeight="1">
      <c r="A113" s="4">
        <v>112</v>
      </c>
      <c r="B113" s="21" t="s">
        <v>301</v>
      </c>
      <c r="C113" s="5" t="s">
        <v>430</v>
      </c>
      <c r="D113" s="6" t="s">
        <v>431</v>
      </c>
      <c r="E113" s="7" t="s">
        <v>20</v>
      </c>
      <c r="F113" s="4">
        <v>1</v>
      </c>
      <c r="G113" s="9">
        <v>6000</v>
      </c>
      <c r="H113" s="4" t="s">
        <v>13</v>
      </c>
      <c r="I113" s="8" t="s">
        <v>598</v>
      </c>
      <c r="J113" s="10" t="s">
        <v>599</v>
      </c>
      <c r="K113" s="18" t="s">
        <v>654</v>
      </c>
      <c r="L113" s="18" t="s">
        <v>667</v>
      </c>
      <c r="M113" s="4">
        <v>2023</v>
      </c>
    </row>
    <row r="114" spans="1:13" ht="150" customHeight="1">
      <c r="A114" s="4">
        <v>113</v>
      </c>
      <c r="B114" s="21" t="s">
        <v>302</v>
      </c>
      <c r="C114" s="5" t="s">
        <v>432</v>
      </c>
      <c r="D114" s="6" t="s">
        <v>433</v>
      </c>
      <c r="E114" s="7" t="s">
        <v>19</v>
      </c>
      <c r="F114" s="4">
        <v>1</v>
      </c>
      <c r="G114" s="9">
        <v>6000</v>
      </c>
      <c r="H114" s="4" t="s">
        <v>18</v>
      </c>
      <c r="I114" s="8" t="s">
        <v>600</v>
      </c>
      <c r="J114" s="10" t="s">
        <v>601</v>
      </c>
      <c r="K114" s="18" t="s">
        <v>655</v>
      </c>
      <c r="L114" s="18" t="s">
        <v>669</v>
      </c>
      <c r="M114" s="4">
        <v>2022</v>
      </c>
    </row>
    <row r="115" spans="1:13" ht="150" customHeight="1">
      <c r="A115" s="4">
        <v>114</v>
      </c>
      <c r="B115" s="21" t="s">
        <v>303</v>
      </c>
      <c r="C115" s="5" t="s">
        <v>434</v>
      </c>
      <c r="D115" s="6" t="s">
        <v>435</v>
      </c>
      <c r="E115" s="7" t="s">
        <v>16</v>
      </c>
      <c r="F115" s="4">
        <v>1</v>
      </c>
      <c r="G115" s="9">
        <v>6000</v>
      </c>
      <c r="H115" s="4" t="s">
        <v>13</v>
      </c>
      <c r="I115" s="8" t="s">
        <v>602</v>
      </c>
      <c r="J115" s="10" t="s">
        <v>603</v>
      </c>
      <c r="K115" s="18">
        <v>3</v>
      </c>
      <c r="L115" s="18" t="s">
        <v>669</v>
      </c>
      <c r="M115" s="4">
        <v>2024</v>
      </c>
    </row>
    <row r="116" spans="1:13" ht="150" customHeight="1">
      <c r="A116" s="4">
        <v>115</v>
      </c>
      <c r="B116" s="21" t="s">
        <v>304</v>
      </c>
      <c r="C116" s="5" t="s">
        <v>436</v>
      </c>
      <c r="D116" s="6" t="s">
        <v>437</v>
      </c>
      <c r="E116" s="7" t="s">
        <v>489</v>
      </c>
      <c r="F116" s="4">
        <v>1</v>
      </c>
      <c r="G116" s="9">
        <v>6000</v>
      </c>
      <c r="H116" s="4" t="s">
        <v>17</v>
      </c>
      <c r="I116" s="8" t="s">
        <v>604</v>
      </c>
      <c r="J116" s="10" t="s">
        <v>605</v>
      </c>
      <c r="K116" s="18">
        <v>17</v>
      </c>
      <c r="L116" s="18" t="s">
        <v>669</v>
      </c>
      <c r="M116" s="4">
        <v>2023</v>
      </c>
    </row>
    <row r="117" spans="1:13" ht="150" customHeight="1">
      <c r="A117" s="4">
        <v>116</v>
      </c>
      <c r="B117" s="21" t="s">
        <v>305</v>
      </c>
      <c r="C117" s="5" t="s">
        <v>438</v>
      </c>
      <c r="D117" s="6" t="s">
        <v>439</v>
      </c>
      <c r="E117" s="7" t="s">
        <v>19</v>
      </c>
      <c r="F117" s="4">
        <v>1</v>
      </c>
      <c r="G117" s="9">
        <v>6000</v>
      </c>
      <c r="H117" s="4" t="s">
        <v>17</v>
      </c>
      <c r="I117" s="8" t="s">
        <v>606</v>
      </c>
      <c r="J117" s="10" t="s">
        <v>607</v>
      </c>
      <c r="K117" s="18" t="s">
        <v>656</v>
      </c>
      <c r="L117" s="18" t="s">
        <v>669</v>
      </c>
      <c r="M117" s="4">
        <v>2023</v>
      </c>
    </row>
    <row r="118" spans="1:13" ht="150" customHeight="1">
      <c r="A118" s="4">
        <v>117</v>
      </c>
      <c r="B118" s="21" t="s">
        <v>306</v>
      </c>
      <c r="C118" s="5" t="s">
        <v>440</v>
      </c>
      <c r="D118" s="6" t="s">
        <v>441</v>
      </c>
      <c r="E118" s="7" t="s">
        <v>22</v>
      </c>
      <c r="F118" s="4">
        <v>1</v>
      </c>
      <c r="G118" s="9">
        <v>6000</v>
      </c>
      <c r="H118" s="4" t="s">
        <v>11</v>
      </c>
      <c r="I118" s="8" t="s">
        <v>608</v>
      </c>
      <c r="J118" s="10" t="s">
        <v>609</v>
      </c>
      <c r="K118" s="18">
        <v>5</v>
      </c>
      <c r="L118" s="18" t="s">
        <v>669</v>
      </c>
      <c r="M118" s="4">
        <v>2024</v>
      </c>
    </row>
    <row r="119" spans="1:13" ht="150" customHeight="1">
      <c r="A119" s="4">
        <v>118</v>
      </c>
      <c r="B119" s="21" t="s">
        <v>307</v>
      </c>
      <c r="C119" s="5" t="s">
        <v>442</v>
      </c>
      <c r="D119" s="6" t="s">
        <v>443</v>
      </c>
      <c r="E119" s="7" t="s">
        <v>16</v>
      </c>
      <c r="F119" s="4">
        <v>1</v>
      </c>
      <c r="G119" s="9">
        <v>6000</v>
      </c>
      <c r="H119" s="4" t="s">
        <v>18</v>
      </c>
      <c r="I119" s="8" t="s">
        <v>610</v>
      </c>
      <c r="J119" s="10" t="s">
        <v>611</v>
      </c>
      <c r="K119" s="18" t="s">
        <v>657</v>
      </c>
      <c r="L119" s="18" t="s">
        <v>669</v>
      </c>
      <c r="M119" s="4">
        <v>2023</v>
      </c>
    </row>
    <row r="120" spans="1:13" ht="150" customHeight="1">
      <c r="A120" s="4">
        <v>119</v>
      </c>
      <c r="B120" s="21" t="s">
        <v>308</v>
      </c>
      <c r="C120" s="5" t="s">
        <v>444</v>
      </c>
      <c r="D120" s="6" t="s">
        <v>435</v>
      </c>
      <c r="E120" s="7" t="s">
        <v>490</v>
      </c>
      <c r="F120" s="4">
        <v>1</v>
      </c>
      <c r="G120" s="9">
        <v>6000</v>
      </c>
      <c r="H120" s="4" t="s">
        <v>13</v>
      </c>
      <c r="I120" s="8" t="s">
        <v>612</v>
      </c>
      <c r="J120" s="10" t="s">
        <v>613</v>
      </c>
      <c r="K120" s="18">
        <v>15</v>
      </c>
      <c r="L120" s="18" t="s">
        <v>669</v>
      </c>
      <c r="M120" s="4">
        <v>2023</v>
      </c>
    </row>
    <row r="121" spans="1:13" ht="150" customHeight="1">
      <c r="A121" s="4">
        <v>120</v>
      </c>
      <c r="B121" s="21" t="s">
        <v>309</v>
      </c>
      <c r="C121" s="5" t="s">
        <v>445</v>
      </c>
      <c r="D121" s="6" t="s">
        <v>446</v>
      </c>
      <c r="E121" s="7" t="s">
        <v>491</v>
      </c>
      <c r="F121" s="4">
        <v>1</v>
      </c>
      <c r="G121" s="9">
        <v>5000</v>
      </c>
      <c r="H121" s="4" t="s">
        <v>17</v>
      </c>
      <c r="I121" s="8" t="s">
        <v>614</v>
      </c>
      <c r="J121" s="10" t="s">
        <v>615</v>
      </c>
      <c r="K121" s="18">
        <v>16</v>
      </c>
      <c r="L121" s="18" t="s">
        <v>669</v>
      </c>
      <c r="M121" s="4">
        <v>2023</v>
      </c>
    </row>
    <row r="122" spans="1:13" ht="150" customHeight="1">
      <c r="A122" s="4">
        <v>121</v>
      </c>
      <c r="B122" s="21" t="s">
        <v>310</v>
      </c>
      <c r="C122" s="5" t="s">
        <v>447</v>
      </c>
      <c r="D122" s="6" t="s">
        <v>448</v>
      </c>
      <c r="E122" s="7" t="s">
        <v>481</v>
      </c>
      <c r="F122" s="4">
        <v>1</v>
      </c>
      <c r="G122" s="9">
        <v>5000</v>
      </c>
      <c r="H122" s="4" t="s">
        <v>18</v>
      </c>
      <c r="I122" s="8" t="s">
        <v>616</v>
      </c>
      <c r="J122" s="10"/>
      <c r="K122" s="18">
        <v>11</v>
      </c>
      <c r="L122" s="18" t="s">
        <v>669</v>
      </c>
      <c r="M122" s="4">
        <v>2024</v>
      </c>
    </row>
    <row r="123" spans="1:13" ht="150" customHeight="1">
      <c r="A123" s="4">
        <v>122</v>
      </c>
      <c r="B123" s="21" t="s">
        <v>311</v>
      </c>
      <c r="C123" s="5" t="s">
        <v>449</v>
      </c>
      <c r="D123" s="6" t="s">
        <v>450</v>
      </c>
      <c r="E123" s="7" t="s">
        <v>15</v>
      </c>
      <c r="F123" s="4">
        <v>1</v>
      </c>
      <c r="G123" s="9">
        <v>5000</v>
      </c>
      <c r="H123" s="4" t="s">
        <v>13</v>
      </c>
      <c r="I123" s="8" t="s">
        <v>617</v>
      </c>
      <c r="J123" s="10"/>
      <c r="K123" s="18">
        <v>3.16</v>
      </c>
      <c r="L123" s="18" t="s">
        <v>672</v>
      </c>
      <c r="M123" s="4">
        <v>2023</v>
      </c>
    </row>
    <row r="124" spans="1:13" ht="150" customHeight="1">
      <c r="A124" s="4">
        <v>123</v>
      </c>
      <c r="B124" s="21" t="s">
        <v>312</v>
      </c>
      <c r="C124" s="5" t="s">
        <v>451</v>
      </c>
      <c r="D124" s="6" t="s">
        <v>452</v>
      </c>
      <c r="E124" s="7" t="s">
        <v>481</v>
      </c>
      <c r="F124" s="4">
        <v>1</v>
      </c>
      <c r="G124" s="9">
        <v>6000</v>
      </c>
      <c r="H124" s="4" t="s">
        <v>18</v>
      </c>
      <c r="I124" s="8" t="s">
        <v>618</v>
      </c>
      <c r="J124" s="10" t="s">
        <v>619</v>
      </c>
      <c r="K124" s="18" t="s">
        <v>658</v>
      </c>
      <c r="L124" s="18" t="s">
        <v>669</v>
      </c>
      <c r="M124" s="4">
        <v>2023</v>
      </c>
    </row>
    <row r="125" spans="1:13" ht="150" customHeight="1">
      <c r="A125" s="4">
        <v>124</v>
      </c>
      <c r="B125" s="21" t="s">
        <v>313</v>
      </c>
      <c r="C125" s="5" t="s">
        <v>453</v>
      </c>
      <c r="D125" s="6" t="s">
        <v>435</v>
      </c>
      <c r="E125" s="7" t="s">
        <v>481</v>
      </c>
      <c r="F125" s="4">
        <v>1</v>
      </c>
      <c r="G125" s="9">
        <v>6000</v>
      </c>
      <c r="H125" s="4" t="s">
        <v>13</v>
      </c>
      <c r="I125" s="8" t="s">
        <v>620</v>
      </c>
      <c r="J125" s="10" t="s">
        <v>621</v>
      </c>
      <c r="K125" s="18" t="s">
        <v>659</v>
      </c>
      <c r="L125" s="18" t="s">
        <v>669</v>
      </c>
      <c r="M125" s="4">
        <v>2024</v>
      </c>
    </row>
    <row r="126" spans="1:13" ht="150" customHeight="1">
      <c r="A126" s="4">
        <v>125</v>
      </c>
      <c r="B126" s="21" t="s">
        <v>314</v>
      </c>
      <c r="C126" s="5" t="s">
        <v>454</v>
      </c>
      <c r="D126" s="6" t="s">
        <v>455</v>
      </c>
      <c r="E126" s="7" t="s">
        <v>16</v>
      </c>
      <c r="F126" s="4">
        <v>1</v>
      </c>
      <c r="G126" s="9">
        <v>5000</v>
      </c>
      <c r="H126" s="4" t="s">
        <v>13</v>
      </c>
      <c r="I126" s="8" t="s">
        <v>622</v>
      </c>
      <c r="J126" s="10" t="s">
        <v>623</v>
      </c>
      <c r="K126" s="18">
        <v>3</v>
      </c>
      <c r="L126" s="18" t="s">
        <v>669</v>
      </c>
      <c r="M126" s="4">
        <v>2023</v>
      </c>
    </row>
    <row r="127" spans="1:13" ht="150" customHeight="1">
      <c r="A127" s="4">
        <v>126</v>
      </c>
      <c r="B127" s="21" t="s">
        <v>315</v>
      </c>
      <c r="C127" s="5" t="s">
        <v>456</v>
      </c>
      <c r="D127" s="6" t="s">
        <v>457</v>
      </c>
      <c r="E127" s="7" t="s">
        <v>492</v>
      </c>
      <c r="F127" s="4">
        <v>1</v>
      </c>
      <c r="G127" s="9">
        <v>6000</v>
      </c>
      <c r="H127" s="4" t="s">
        <v>11</v>
      </c>
      <c r="I127" s="8" t="s">
        <v>624</v>
      </c>
      <c r="J127" s="10" t="s">
        <v>625</v>
      </c>
      <c r="K127" s="18">
        <v>11.16</v>
      </c>
      <c r="L127" s="18" t="s">
        <v>669</v>
      </c>
      <c r="M127" s="4">
        <v>2023</v>
      </c>
    </row>
    <row r="128" spans="1:13" ht="150" customHeight="1">
      <c r="A128" s="4">
        <v>127</v>
      </c>
      <c r="B128" s="21" t="s">
        <v>316</v>
      </c>
      <c r="C128" s="5" t="s">
        <v>458</v>
      </c>
      <c r="D128" s="6" t="s">
        <v>459</v>
      </c>
      <c r="E128" s="7" t="s">
        <v>19</v>
      </c>
      <c r="F128" s="4">
        <v>1</v>
      </c>
      <c r="G128" s="9">
        <v>5000</v>
      </c>
      <c r="H128" s="4" t="s">
        <v>17</v>
      </c>
      <c r="I128" s="8" t="s">
        <v>626</v>
      </c>
      <c r="J128" s="10" t="s">
        <v>627</v>
      </c>
      <c r="K128" s="18" t="s">
        <v>660</v>
      </c>
      <c r="L128" s="18" t="s">
        <v>669</v>
      </c>
      <c r="M128" s="4">
        <v>2023</v>
      </c>
    </row>
    <row r="129" spans="1:13" ht="150" customHeight="1">
      <c r="A129" s="4">
        <v>128</v>
      </c>
      <c r="B129" s="21" t="s">
        <v>317</v>
      </c>
      <c r="C129" s="5" t="s">
        <v>460</v>
      </c>
      <c r="D129" s="6" t="s">
        <v>461</v>
      </c>
      <c r="E129" s="7" t="s">
        <v>15</v>
      </c>
      <c r="F129" s="4">
        <v>1</v>
      </c>
      <c r="G129" s="9">
        <v>6000</v>
      </c>
      <c r="H129" s="4" t="s">
        <v>13</v>
      </c>
      <c r="I129" s="8" t="s">
        <v>628</v>
      </c>
      <c r="J129" s="10"/>
      <c r="K129" s="18" t="s">
        <v>661</v>
      </c>
      <c r="L129" s="18" t="s">
        <v>669</v>
      </c>
      <c r="M129" s="4">
        <v>2024</v>
      </c>
    </row>
    <row r="130" spans="1:13" ht="150" customHeight="1">
      <c r="A130" s="4">
        <v>129</v>
      </c>
      <c r="B130" s="21" t="s">
        <v>318</v>
      </c>
      <c r="C130" s="5" t="s">
        <v>462</v>
      </c>
      <c r="D130" s="6" t="s">
        <v>463</v>
      </c>
      <c r="E130" s="7" t="s">
        <v>21</v>
      </c>
      <c r="F130" s="4">
        <v>1</v>
      </c>
      <c r="G130" s="9">
        <v>6000</v>
      </c>
      <c r="H130" s="4" t="s">
        <v>13</v>
      </c>
      <c r="I130" s="8" t="s">
        <v>629</v>
      </c>
      <c r="J130" s="10" t="s">
        <v>630</v>
      </c>
      <c r="K130" s="18" t="s">
        <v>662</v>
      </c>
      <c r="L130" s="18" t="s">
        <v>667</v>
      </c>
      <c r="M130" s="4">
        <v>2023</v>
      </c>
    </row>
    <row r="131" spans="1:13" ht="150" customHeight="1">
      <c r="A131" s="4">
        <v>130</v>
      </c>
      <c r="B131" s="21" t="s">
        <v>24</v>
      </c>
      <c r="C131" s="5" t="s">
        <v>25</v>
      </c>
      <c r="D131" s="6" t="s">
        <v>26</v>
      </c>
      <c r="E131" s="7" t="s">
        <v>12</v>
      </c>
      <c r="F131" s="4">
        <v>1</v>
      </c>
      <c r="G131" s="9">
        <v>5000</v>
      </c>
      <c r="H131" s="4" t="s">
        <v>17</v>
      </c>
      <c r="I131" s="8" t="s">
        <v>631</v>
      </c>
      <c r="J131" s="10"/>
      <c r="K131" s="18" t="s">
        <v>663</v>
      </c>
      <c r="L131" s="18" t="s">
        <v>668</v>
      </c>
      <c r="M131" s="4">
        <v>2022</v>
      </c>
    </row>
    <row r="132" spans="1:13" ht="150" customHeight="1">
      <c r="A132" s="4">
        <v>131</v>
      </c>
      <c r="B132" s="21" t="s">
        <v>319</v>
      </c>
      <c r="C132" s="5" t="s">
        <v>464</v>
      </c>
      <c r="D132" s="6" t="s">
        <v>465</v>
      </c>
      <c r="E132" s="7" t="s">
        <v>14</v>
      </c>
      <c r="F132" s="4">
        <v>1</v>
      </c>
      <c r="G132" s="9">
        <v>5000</v>
      </c>
      <c r="H132" s="4" t="s">
        <v>11</v>
      </c>
      <c r="I132" s="8" t="s">
        <v>632</v>
      </c>
      <c r="J132" s="10" t="s">
        <v>633</v>
      </c>
      <c r="K132" s="18">
        <v>17</v>
      </c>
      <c r="L132" s="18" t="s">
        <v>668</v>
      </c>
      <c r="M132" s="4">
        <v>2022</v>
      </c>
    </row>
    <row r="133" spans="1:13" ht="150" customHeight="1">
      <c r="A133" s="4">
        <v>132</v>
      </c>
      <c r="B133" s="21" t="s">
        <v>320</v>
      </c>
      <c r="C133" s="5" t="s">
        <v>466</v>
      </c>
      <c r="D133" s="6" t="s">
        <v>467</v>
      </c>
      <c r="E133" s="7" t="s">
        <v>15</v>
      </c>
      <c r="F133" s="4">
        <v>1</v>
      </c>
      <c r="G133" s="9">
        <v>5000</v>
      </c>
      <c r="H133" s="4" t="s">
        <v>11</v>
      </c>
      <c r="I133" s="8" t="s">
        <v>634</v>
      </c>
      <c r="J133" s="10" t="s">
        <v>635</v>
      </c>
      <c r="K133" s="18">
        <v>5</v>
      </c>
      <c r="L133" s="18" t="s">
        <v>668</v>
      </c>
      <c r="M133" s="4">
        <v>2022</v>
      </c>
    </row>
    <row r="134" spans="1:13" ht="150" customHeight="1">
      <c r="A134" s="4">
        <v>133</v>
      </c>
      <c r="B134" s="21" t="s">
        <v>321</v>
      </c>
      <c r="C134" s="5" t="s">
        <v>468</v>
      </c>
      <c r="D134" s="6" t="s">
        <v>469</v>
      </c>
      <c r="E134" s="7" t="s">
        <v>16</v>
      </c>
      <c r="F134" s="4">
        <v>1</v>
      </c>
      <c r="G134" s="9">
        <v>5000</v>
      </c>
      <c r="H134" s="4" t="s">
        <v>11</v>
      </c>
      <c r="I134" s="8" t="s">
        <v>636</v>
      </c>
      <c r="J134" s="10"/>
      <c r="K134" s="18" t="s">
        <v>664</v>
      </c>
      <c r="L134" s="18" t="s">
        <v>668</v>
      </c>
      <c r="M134" s="4">
        <v>2022</v>
      </c>
    </row>
    <row r="135" spans="1:13" ht="150" customHeight="1">
      <c r="A135" s="4">
        <v>134</v>
      </c>
      <c r="B135" s="21" t="s">
        <v>322</v>
      </c>
      <c r="C135" s="5" t="s">
        <v>470</v>
      </c>
      <c r="D135" s="6" t="s">
        <v>471</v>
      </c>
      <c r="E135" s="7" t="s">
        <v>16</v>
      </c>
      <c r="F135" s="4">
        <v>1</v>
      </c>
      <c r="G135" s="9">
        <v>5000</v>
      </c>
      <c r="H135" s="4" t="s">
        <v>11</v>
      </c>
      <c r="I135" s="8" t="s">
        <v>637</v>
      </c>
      <c r="J135" s="10" t="s">
        <v>638</v>
      </c>
      <c r="K135" s="18" t="s">
        <v>664</v>
      </c>
      <c r="L135" s="18" t="s">
        <v>668</v>
      </c>
      <c r="M135" s="4">
        <v>2022</v>
      </c>
    </row>
    <row r="136" spans="1:13" ht="150" customHeight="1">
      <c r="A136" s="4">
        <v>135</v>
      </c>
      <c r="B136" s="21" t="s">
        <v>323</v>
      </c>
      <c r="C136" s="5" t="s">
        <v>472</v>
      </c>
      <c r="D136" s="6" t="s">
        <v>473</v>
      </c>
      <c r="E136" s="7" t="s">
        <v>12</v>
      </c>
      <c r="F136" s="4">
        <v>1</v>
      </c>
      <c r="G136" s="9">
        <v>5000</v>
      </c>
      <c r="H136" s="4" t="s">
        <v>17</v>
      </c>
      <c r="I136" s="8" t="s">
        <v>639</v>
      </c>
      <c r="J136" s="10" t="s">
        <v>640</v>
      </c>
      <c r="K136" s="18">
        <v>3</v>
      </c>
      <c r="L136" s="18" t="s">
        <v>668</v>
      </c>
      <c r="M136" s="4">
        <v>2022</v>
      </c>
    </row>
    <row r="137" spans="1:13" ht="150" customHeight="1">
      <c r="A137" s="4">
        <v>136</v>
      </c>
      <c r="B137" s="21" t="s">
        <v>324</v>
      </c>
      <c r="C137" s="5" t="s">
        <v>474</v>
      </c>
      <c r="D137" s="6" t="s">
        <v>475</v>
      </c>
      <c r="E137" s="7" t="s">
        <v>481</v>
      </c>
      <c r="F137" s="4">
        <v>1</v>
      </c>
      <c r="G137" s="9">
        <v>5000</v>
      </c>
      <c r="H137" s="4" t="s">
        <v>11</v>
      </c>
      <c r="I137" s="8" t="s">
        <v>641</v>
      </c>
      <c r="J137" s="10" t="s">
        <v>642</v>
      </c>
      <c r="K137" s="18">
        <v>17</v>
      </c>
      <c r="L137" s="18" t="s">
        <v>668</v>
      </c>
      <c r="M137" s="4">
        <v>2023</v>
      </c>
    </row>
  </sheetData>
  <autoFilter ref="A1:M137"/>
  <phoneticPr fontId="1" type="noConversion"/>
  <conditionalFormatting sqref="B1:B1048576">
    <cfRule type="duplicateValues" dxfId="1" priority="5"/>
  </conditionalFormatting>
  <dataValidations count="1">
    <dataValidation allowBlank="1" showErrorMessage="1" sqref="C2:E33"/>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21"/>
  <sheetViews>
    <sheetView topLeftCell="A21" zoomScale="85" zoomScaleNormal="85" workbookViewId="0">
      <selection activeCell="B21" sqref="B21"/>
    </sheetView>
  </sheetViews>
  <sheetFormatPr defaultRowHeight="16.2"/>
  <cols>
    <col min="1" max="1" width="9.88671875" customWidth="1"/>
    <col min="2" max="2" width="27.109375" customWidth="1"/>
    <col min="3" max="3" width="23" customWidth="1"/>
    <col min="4" max="4" width="15.109375" customWidth="1"/>
    <col min="5" max="5" width="11.109375" customWidth="1"/>
    <col min="6" max="6" width="8.88671875" customWidth="1"/>
    <col min="7" max="8" width="10.109375" customWidth="1"/>
    <col min="9" max="10" width="52.44140625" customWidth="1"/>
    <col min="11" max="13" width="12.88671875" customWidth="1"/>
  </cols>
  <sheetData>
    <row r="1" spans="1:13" ht="23.4">
      <c r="A1" s="12" t="s">
        <v>676</v>
      </c>
      <c r="B1" s="13" t="s">
        <v>677</v>
      </c>
      <c r="C1" s="13" t="s">
        <v>678</v>
      </c>
      <c r="D1" s="13" t="s">
        <v>679</v>
      </c>
      <c r="E1" s="13" t="s">
        <v>680</v>
      </c>
      <c r="F1" s="14" t="s">
        <v>681</v>
      </c>
      <c r="G1" s="14" t="s">
        <v>682</v>
      </c>
      <c r="H1" s="13" t="s">
        <v>683</v>
      </c>
      <c r="I1" s="13" t="s">
        <v>8</v>
      </c>
      <c r="J1" s="13" t="s">
        <v>9</v>
      </c>
      <c r="K1" s="17" t="s">
        <v>643</v>
      </c>
      <c r="L1" s="17" t="s">
        <v>684</v>
      </c>
      <c r="M1" s="15" t="s">
        <v>685</v>
      </c>
    </row>
    <row r="2" spans="1:13" ht="217.8">
      <c r="A2" s="4">
        <v>1</v>
      </c>
      <c r="B2" s="21" t="s">
        <v>45</v>
      </c>
      <c r="C2" s="5" t="s">
        <v>46</v>
      </c>
      <c r="D2" s="6" t="s">
        <v>149</v>
      </c>
      <c r="E2" s="7" t="s">
        <v>20</v>
      </c>
      <c r="F2" s="4">
        <v>1</v>
      </c>
      <c r="G2" s="9">
        <v>5000</v>
      </c>
      <c r="H2" s="4" t="s">
        <v>18</v>
      </c>
      <c r="I2" s="8" t="s">
        <v>686</v>
      </c>
      <c r="J2" s="10"/>
      <c r="K2" s="18">
        <v>3</v>
      </c>
      <c r="L2" s="18" t="s">
        <v>665</v>
      </c>
      <c r="M2" s="4">
        <v>2021</v>
      </c>
    </row>
    <row r="3" spans="1:13" ht="118.8">
      <c r="A3" s="4">
        <v>2</v>
      </c>
      <c r="B3" s="21" t="s">
        <v>111</v>
      </c>
      <c r="C3" s="5" t="s">
        <v>112</v>
      </c>
      <c r="D3" s="6" t="s">
        <v>167</v>
      </c>
      <c r="E3" s="7" t="s">
        <v>16</v>
      </c>
      <c r="F3" s="4">
        <v>1</v>
      </c>
      <c r="G3" s="9">
        <v>5000</v>
      </c>
      <c r="H3" s="20" t="s">
        <v>23</v>
      </c>
      <c r="I3" s="8" t="s">
        <v>220</v>
      </c>
      <c r="J3" s="10"/>
      <c r="K3" s="18">
        <v>8.15</v>
      </c>
      <c r="L3" s="18" t="s">
        <v>666</v>
      </c>
      <c r="M3" s="4">
        <v>2023</v>
      </c>
    </row>
    <row r="4" spans="1:13" ht="178.2">
      <c r="A4" s="4">
        <v>3</v>
      </c>
      <c r="B4" s="21" t="s">
        <v>113</v>
      </c>
      <c r="C4" s="5" t="s">
        <v>114</v>
      </c>
      <c r="D4" s="6" t="s">
        <v>168</v>
      </c>
      <c r="E4" s="7" t="s">
        <v>44</v>
      </c>
      <c r="F4" s="4">
        <v>1</v>
      </c>
      <c r="G4" s="9">
        <v>5000</v>
      </c>
      <c r="H4" s="4" t="s">
        <v>18</v>
      </c>
      <c r="I4" s="8" t="s">
        <v>221</v>
      </c>
      <c r="J4" s="10" t="s">
        <v>222</v>
      </c>
      <c r="K4" s="18">
        <v>10</v>
      </c>
      <c r="L4" s="18" t="s">
        <v>666</v>
      </c>
      <c r="M4" s="4">
        <v>2023</v>
      </c>
    </row>
    <row r="5" spans="1:13" ht="158.4">
      <c r="A5" s="4">
        <v>4</v>
      </c>
      <c r="B5" s="21" t="s">
        <v>143</v>
      </c>
      <c r="C5" s="5" t="s">
        <v>144</v>
      </c>
      <c r="D5" s="6" t="s">
        <v>178</v>
      </c>
      <c r="E5" s="7" t="s">
        <v>21</v>
      </c>
      <c r="F5" s="4">
        <v>1</v>
      </c>
      <c r="G5" s="9">
        <v>5000</v>
      </c>
      <c r="H5" s="4" t="s">
        <v>18</v>
      </c>
      <c r="I5" s="8" t="s">
        <v>238</v>
      </c>
      <c r="J5" s="10"/>
      <c r="K5" s="18">
        <v>16</v>
      </c>
      <c r="L5" s="18" t="s">
        <v>667</v>
      </c>
      <c r="M5" s="4">
        <v>2023</v>
      </c>
    </row>
    <row r="6" spans="1:13" ht="277.2">
      <c r="A6" s="4">
        <v>5</v>
      </c>
      <c r="B6" s="21" t="s">
        <v>243</v>
      </c>
      <c r="C6" s="5" t="s">
        <v>327</v>
      </c>
      <c r="D6" s="6" t="s">
        <v>328</v>
      </c>
      <c r="E6" s="7" t="s">
        <v>12</v>
      </c>
      <c r="F6" s="4">
        <v>1</v>
      </c>
      <c r="G6" s="9">
        <v>5000</v>
      </c>
      <c r="H6" s="4" t="s">
        <v>13</v>
      </c>
      <c r="I6" s="8" t="s">
        <v>495</v>
      </c>
      <c r="J6" s="10" t="s">
        <v>496</v>
      </c>
      <c r="K6" s="18">
        <v>3.16</v>
      </c>
      <c r="L6" s="18" t="s">
        <v>668</v>
      </c>
      <c r="M6" s="4">
        <v>2023</v>
      </c>
    </row>
    <row r="7" spans="1:13" ht="409.6">
      <c r="A7" s="4">
        <v>6</v>
      </c>
      <c r="B7" s="21" t="s">
        <v>245</v>
      </c>
      <c r="C7" s="5" t="s">
        <v>331</v>
      </c>
      <c r="D7" s="6" t="s">
        <v>332</v>
      </c>
      <c r="E7" s="7" t="s">
        <v>20</v>
      </c>
      <c r="F7" s="4">
        <v>1</v>
      </c>
      <c r="G7" s="9">
        <v>5000</v>
      </c>
      <c r="H7" s="4" t="s">
        <v>13</v>
      </c>
      <c r="I7" s="8" t="s">
        <v>499</v>
      </c>
      <c r="J7" s="10" t="s">
        <v>500</v>
      </c>
      <c r="K7" s="18">
        <v>16</v>
      </c>
      <c r="L7" s="18" t="s">
        <v>667</v>
      </c>
      <c r="M7" s="4">
        <v>2021</v>
      </c>
    </row>
    <row r="8" spans="1:13" ht="316.8">
      <c r="A8" s="4">
        <v>7</v>
      </c>
      <c r="B8" s="21" t="s">
        <v>248</v>
      </c>
      <c r="C8" s="5" t="s">
        <v>337</v>
      </c>
      <c r="D8" s="6" t="s">
        <v>338</v>
      </c>
      <c r="E8" s="7" t="s">
        <v>12</v>
      </c>
      <c r="F8" s="4">
        <v>1</v>
      </c>
      <c r="G8" s="9">
        <v>5000</v>
      </c>
      <c r="H8" s="4" t="s">
        <v>18</v>
      </c>
      <c r="I8" s="8" t="s">
        <v>505</v>
      </c>
      <c r="J8" s="10" t="s">
        <v>506</v>
      </c>
      <c r="K8" s="18">
        <v>10</v>
      </c>
      <c r="L8" s="18" t="s">
        <v>668</v>
      </c>
      <c r="M8" s="4">
        <v>2023</v>
      </c>
    </row>
    <row r="9" spans="1:13" ht="158.4">
      <c r="A9" s="4">
        <v>8</v>
      </c>
      <c r="B9" s="21" t="s">
        <v>253</v>
      </c>
      <c r="C9" s="5" t="s">
        <v>347</v>
      </c>
      <c r="D9" s="6" t="s">
        <v>348</v>
      </c>
      <c r="E9" s="7" t="s">
        <v>21</v>
      </c>
      <c r="F9" s="4">
        <v>1</v>
      </c>
      <c r="G9" s="9">
        <v>5000</v>
      </c>
      <c r="H9" s="4" t="s">
        <v>17</v>
      </c>
      <c r="I9" s="8" t="s">
        <v>515</v>
      </c>
      <c r="J9" s="10" t="s">
        <v>516</v>
      </c>
      <c r="K9" s="18">
        <v>10</v>
      </c>
      <c r="L9" s="18" t="s">
        <v>667</v>
      </c>
      <c r="M9" s="4">
        <v>2021</v>
      </c>
    </row>
    <row r="10" spans="1:13" ht="316.8">
      <c r="A10" s="4">
        <v>9</v>
      </c>
      <c r="B10" s="21" t="s">
        <v>258</v>
      </c>
      <c r="C10" s="5" t="s">
        <v>357</v>
      </c>
      <c r="D10" s="6" t="s">
        <v>358</v>
      </c>
      <c r="E10" s="7" t="s">
        <v>16</v>
      </c>
      <c r="F10" s="4">
        <v>1</v>
      </c>
      <c r="G10" s="9">
        <v>6000</v>
      </c>
      <c r="H10" s="4" t="s">
        <v>17</v>
      </c>
      <c r="I10" s="8" t="s">
        <v>525</v>
      </c>
      <c r="J10" s="10" t="s">
        <v>526</v>
      </c>
      <c r="K10" s="18">
        <v>1</v>
      </c>
      <c r="L10" s="18" t="s">
        <v>665</v>
      </c>
      <c r="M10" s="4">
        <v>2022</v>
      </c>
    </row>
    <row r="11" spans="1:13" ht="277.2">
      <c r="A11" s="4">
        <v>10</v>
      </c>
      <c r="B11" s="21" t="s">
        <v>268</v>
      </c>
      <c r="C11" s="5" t="s">
        <v>375</v>
      </c>
      <c r="D11" s="6" t="s">
        <v>376</v>
      </c>
      <c r="E11" s="7" t="s">
        <v>19</v>
      </c>
      <c r="F11" s="4">
        <v>1</v>
      </c>
      <c r="G11" s="9">
        <v>5000</v>
      </c>
      <c r="H11" s="4" t="s">
        <v>11</v>
      </c>
      <c r="I11" s="8" t="s">
        <v>541</v>
      </c>
      <c r="J11" s="10" t="s">
        <v>542</v>
      </c>
      <c r="K11" s="18">
        <v>17</v>
      </c>
      <c r="L11" s="18" t="s">
        <v>669</v>
      </c>
      <c r="M11" s="4">
        <v>2022</v>
      </c>
    </row>
    <row r="12" spans="1:13" ht="409.6">
      <c r="A12" s="4">
        <v>11</v>
      </c>
      <c r="B12" s="21" t="s">
        <v>277</v>
      </c>
      <c r="C12" s="5" t="s">
        <v>393</v>
      </c>
      <c r="D12" s="6" t="s">
        <v>394</v>
      </c>
      <c r="E12" s="7" t="s">
        <v>19</v>
      </c>
      <c r="F12" s="4">
        <v>1</v>
      </c>
      <c r="G12" s="9">
        <v>5000</v>
      </c>
      <c r="H12" s="4" t="s">
        <v>18</v>
      </c>
      <c r="I12" s="8" t="s">
        <v>554</v>
      </c>
      <c r="J12" s="10" t="s">
        <v>555</v>
      </c>
      <c r="K12" s="18">
        <v>5.0999999999999996</v>
      </c>
      <c r="L12" s="18" t="s">
        <v>669</v>
      </c>
      <c r="M12" s="4">
        <v>2022</v>
      </c>
    </row>
    <row r="13" spans="1:13" ht="409.6">
      <c r="A13" s="4">
        <v>12</v>
      </c>
      <c r="B13" s="21" t="s">
        <v>287</v>
      </c>
      <c r="C13" s="5" t="s">
        <v>403</v>
      </c>
      <c r="D13" s="6" t="s">
        <v>404</v>
      </c>
      <c r="E13" s="7" t="s">
        <v>481</v>
      </c>
      <c r="F13" s="4">
        <v>1</v>
      </c>
      <c r="G13" s="9">
        <v>5000</v>
      </c>
      <c r="H13" s="4" t="s">
        <v>17</v>
      </c>
      <c r="I13" s="8" t="s">
        <v>570</v>
      </c>
      <c r="J13" s="10" t="s">
        <v>571</v>
      </c>
      <c r="K13" s="18">
        <v>8</v>
      </c>
      <c r="L13" s="18" t="s">
        <v>669</v>
      </c>
      <c r="M13" s="4">
        <v>2023</v>
      </c>
    </row>
    <row r="14" spans="1:13" ht="376.2">
      <c r="A14" s="4">
        <v>13</v>
      </c>
      <c r="B14" s="21" t="s">
        <v>289</v>
      </c>
      <c r="C14" s="5" t="s">
        <v>406</v>
      </c>
      <c r="D14" s="6" t="s">
        <v>407</v>
      </c>
      <c r="E14" s="7" t="s">
        <v>484</v>
      </c>
      <c r="F14" s="4">
        <v>1</v>
      </c>
      <c r="G14" s="9">
        <v>6000</v>
      </c>
      <c r="H14" s="4" t="s">
        <v>13</v>
      </c>
      <c r="I14" s="8" t="s">
        <v>574</v>
      </c>
      <c r="J14" s="10" t="s">
        <v>575</v>
      </c>
      <c r="K14" s="18">
        <v>16.170000000000002</v>
      </c>
      <c r="L14" s="18" t="s">
        <v>669</v>
      </c>
      <c r="M14" s="4">
        <v>2023</v>
      </c>
    </row>
    <row r="15" spans="1:13" ht="396">
      <c r="A15" s="4">
        <v>14</v>
      </c>
      <c r="B15" s="21" t="s">
        <v>290</v>
      </c>
      <c r="C15" s="5" t="s">
        <v>408</v>
      </c>
      <c r="D15" s="6" t="s">
        <v>409</v>
      </c>
      <c r="E15" s="7" t="s">
        <v>485</v>
      </c>
      <c r="F15" s="4">
        <v>1</v>
      </c>
      <c r="G15" s="9">
        <v>5000</v>
      </c>
      <c r="H15" s="4" t="s">
        <v>18</v>
      </c>
      <c r="I15" s="8" t="s">
        <v>576</v>
      </c>
      <c r="J15" s="10" t="s">
        <v>577</v>
      </c>
      <c r="K15" s="18" t="s">
        <v>652</v>
      </c>
      <c r="L15" s="18" t="s">
        <v>672</v>
      </c>
      <c r="M15" s="4">
        <v>2023</v>
      </c>
    </row>
    <row r="16" spans="1:13" ht="336.6">
      <c r="A16" s="4">
        <v>15</v>
      </c>
      <c r="B16" s="21" t="s">
        <v>291</v>
      </c>
      <c r="C16" s="5" t="s">
        <v>410</v>
      </c>
      <c r="D16" s="6" t="s">
        <v>411</v>
      </c>
      <c r="E16" s="7" t="s">
        <v>19</v>
      </c>
      <c r="F16" s="4">
        <v>1</v>
      </c>
      <c r="G16" s="9">
        <v>6000</v>
      </c>
      <c r="H16" s="4" t="s">
        <v>17</v>
      </c>
      <c r="I16" s="8" t="s">
        <v>578</v>
      </c>
      <c r="J16" s="10" t="s">
        <v>579</v>
      </c>
      <c r="K16" s="18">
        <v>17</v>
      </c>
      <c r="L16" s="18" t="s">
        <v>669</v>
      </c>
      <c r="M16" s="4">
        <v>2023</v>
      </c>
    </row>
    <row r="17" spans="1:13" ht="409.6">
      <c r="A17" s="4">
        <v>16</v>
      </c>
      <c r="B17" s="21" t="s">
        <v>292</v>
      </c>
      <c r="C17" s="5" t="s">
        <v>412</v>
      </c>
      <c r="D17" s="6" t="s">
        <v>413</v>
      </c>
      <c r="E17" s="7" t="s">
        <v>481</v>
      </c>
      <c r="F17" s="4">
        <v>1</v>
      </c>
      <c r="G17" s="9">
        <v>6000</v>
      </c>
      <c r="H17" s="4" t="s">
        <v>13</v>
      </c>
      <c r="I17" s="8" t="s">
        <v>580</v>
      </c>
      <c r="J17" s="10" t="s">
        <v>581</v>
      </c>
      <c r="K17" s="18">
        <v>15</v>
      </c>
      <c r="L17" s="18" t="s">
        <v>669</v>
      </c>
      <c r="M17" s="4">
        <v>2024</v>
      </c>
    </row>
    <row r="18" spans="1:13" ht="409.6">
      <c r="A18" s="4">
        <v>17</v>
      </c>
      <c r="B18" s="21" t="s">
        <v>293</v>
      </c>
      <c r="C18" s="5" t="s">
        <v>414</v>
      </c>
      <c r="D18" s="6" t="s">
        <v>415</v>
      </c>
      <c r="E18" s="7" t="s">
        <v>30</v>
      </c>
      <c r="F18" s="4">
        <v>1</v>
      </c>
      <c r="G18" s="9">
        <v>6000</v>
      </c>
      <c r="H18" s="4" t="s">
        <v>11</v>
      </c>
      <c r="I18" s="8" t="s">
        <v>582</v>
      </c>
      <c r="J18" s="10" t="s">
        <v>583</v>
      </c>
      <c r="K18" s="18">
        <v>16</v>
      </c>
      <c r="L18" s="18" t="s">
        <v>669</v>
      </c>
      <c r="M18" s="4">
        <v>2023</v>
      </c>
    </row>
    <row r="19" spans="1:13" ht="217.8">
      <c r="A19" s="4">
        <v>18</v>
      </c>
      <c r="B19" s="21" t="s">
        <v>296</v>
      </c>
      <c r="C19" s="5" t="s">
        <v>420</v>
      </c>
      <c r="D19" s="6" t="s">
        <v>421</v>
      </c>
      <c r="E19" s="7" t="s">
        <v>16</v>
      </c>
      <c r="F19" s="4">
        <v>1</v>
      </c>
      <c r="G19" s="9">
        <v>6000</v>
      </c>
      <c r="H19" s="4" t="s">
        <v>18</v>
      </c>
      <c r="I19" s="8" t="s">
        <v>588</v>
      </c>
      <c r="J19" s="10" t="s">
        <v>589</v>
      </c>
      <c r="K19" s="18">
        <v>3</v>
      </c>
      <c r="L19" s="18" t="s">
        <v>669</v>
      </c>
      <c r="M19" s="4">
        <v>2023</v>
      </c>
    </row>
    <row r="20" spans="1:13" ht="158.4">
      <c r="A20" s="4">
        <v>19</v>
      </c>
      <c r="B20" s="21" t="s">
        <v>297</v>
      </c>
      <c r="C20" s="5" t="s">
        <v>422</v>
      </c>
      <c r="D20" s="6" t="s">
        <v>423</v>
      </c>
      <c r="E20" s="7" t="s">
        <v>481</v>
      </c>
      <c r="F20" s="4">
        <v>1</v>
      </c>
      <c r="G20" s="9">
        <v>6000</v>
      </c>
      <c r="H20" s="4" t="s">
        <v>17</v>
      </c>
      <c r="I20" s="8" t="s">
        <v>590</v>
      </c>
      <c r="J20" s="10" t="s">
        <v>591</v>
      </c>
      <c r="K20" s="18">
        <v>16</v>
      </c>
      <c r="L20" s="18" t="s">
        <v>669</v>
      </c>
      <c r="M20" s="4">
        <v>2024</v>
      </c>
    </row>
    <row r="21" spans="1:13" ht="356.4">
      <c r="A21" s="4">
        <v>20</v>
      </c>
      <c r="B21" s="21" t="s">
        <v>306</v>
      </c>
      <c r="C21" s="5" t="s">
        <v>440</v>
      </c>
      <c r="D21" s="6" t="s">
        <v>441</v>
      </c>
      <c r="E21" s="7" t="s">
        <v>22</v>
      </c>
      <c r="F21" s="4">
        <v>1</v>
      </c>
      <c r="G21" s="9">
        <v>6000</v>
      </c>
      <c r="H21" s="4" t="s">
        <v>11</v>
      </c>
      <c r="I21" s="8" t="s">
        <v>608</v>
      </c>
      <c r="J21" s="10" t="s">
        <v>609</v>
      </c>
      <c r="K21" s="18">
        <v>5</v>
      </c>
      <c r="L21" s="18" t="s">
        <v>669</v>
      </c>
      <c r="M21" s="4">
        <v>2024</v>
      </c>
    </row>
  </sheetData>
  <phoneticPr fontId="1" type="noConversion"/>
  <conditionalFormatting sqref="B1:B21">
    <cfRule type="duplicateValues" dxfId="0" priority="1"/>
  </conditionalFormatting>
  <dataValidations count="1">
    <dataValidation allowBlank="1" showErrorMessage="1" sqref="C2:E2"/>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片單總表</vt:lpstr>
      <vt:lpstr>性平霸凌</vt:lpstr>
    </vt:vector>
  </TitlesOfParts>
  <Company>C.M.T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文化事業有限公司 智軒</dc:creator>
  <cp:lastModifiedBy>Boss_Marco</cp:lastModifiedBy>
  <dcterms:created xsi:type="dcterms:W3CDTF">2025-07-04T07:53:09Z</dcterms:created>
  <dcterms:modified xsi:type="dcterms:W3CDTF">2025-11-17T07:16:23Z</dcterms:modified>
</cp:coreProperties>
</file>